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"/>
    </mc:Choice>
  </mc:AlternateContent>
  <bookViews>
    <workbookView xWindow="0" yWindow="0" windowWidth="18555" windowHeight="9105"/>
  </bookViews>
  <sheets>
    <sheet name="PLAN ANUAL DE AQUISICIONES 2019" sheetId="1" r:id="rId1"/>
  </sheets>
  <calcPr calcId="152511"/>
</workbook>
</file>

<file path=xl/calcChain.xml><?xml version="1.0" encoding="utf-8"?>
<calcChain xmlns="http://schemas.openxmlformats.org/spreadsheetml/2006/main">
  <c r="D107" i="1" l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0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8" i="1"/>
  <c r="G99" i="1"/>
  <c r="G100" i="1"/>
  <c r="G101" i="1"/>
  <c r="G102" i="1"/>
  <c r="G103" i="1"/>
  <c r="G104" i="1"/>
  <c r="G105" i="1"/>
  <c r="G106" i="1"/>
  <c r="G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3" i="1"/>
  <c r="F104" i="1"/>
  <c r="F105" i="1"/>
  <c r="F106" i="1"/>
  <c r="F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8" i="1"/>
  <c r="E99" i="1"/>
  <c r="E100" i="1"/>
  <c r="E101" i="1"/>
  <c r="E102" i="1"/>
  <c r="E103" i="1"/>
  <c r="E104" i="1"/>
  <c r="E105" i="1"/>
  <c r="E106" i="1"/>
  <c r="E78" i="1"/>
  <c r="G68" i="1"/>
  <c r="G69" i="1"/>
  <c r="G70" i="1"/>
  <c r="G71" i="1"/>
  <c r="G72" i="1"/>
  <c r="G73" i="1"/>
  <c r="G74" i="1"/>
  <c r="G75" i="1"/>
  <c r="G76" i="1"/>
  <c r="G67" i="1"/>
  <c r="F68" i="1"/>
  <c r="F69" i="1"/>
  <c r="F70" i="1"/>
  <c r="F71" i="1"/>
  <c r="F72" i="1"/>
  <c r="F73" i="1"/>
  <c r="F74" i="1"/>
  <c r="F75" i="1"/>
  <c r="F76" i="1"/>
  <c r="F67" i="1"/>
  <c r="E68" i="1"/>
  <c r="E69" i="1"/>
  <c r="E70" i="1"/>
  <c r="E71" i="1"/>
  <c r="E72" i="1"/>
  <c r="E73" i="1"/>
  <c r="E74" i="1"/>
  <c r="E75" i="1"/>
  <c r="E76" i="1"/>
  <c r="E6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48" i="1"/>
  <c r="E47" i="1"/>
  <c r="E44" i="1"/>
  <c r="E43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22" i="1"/>
  <c r="E17" i="1"/>
  <c r="E15" i="1"/>
  <c r="E14" i="1"/>
  <c r="E13" i="1"/>
  <c r="E10" i="1"/>
  <c r="E8" i="1"/>
  <c r="D12" i="1"/>
  <c r="E12" i="1" s="1"/>
  <c r="D97" i="1"/>
  <c r="G97" i="1" s="1"/>
  <c r="E77" i="1"/>
  <c r="E46" i="1"/>
  <c r="E45" i="1"/>
  <c r="E20" i="1"/>
  <c r="E19" i="1"/>
  <c r="E18" i="1"/>
  <c r="E16" i="1"/>
  <c r="E9" i="1"/>
  <c r="D66" i="1" l="1"/>
  <c r="E97" i="1"/>
  <c r="F97" i="1"/>
</calcChain>
</file>

<file path=xl/sharedStrings.xml><?xml version="1.0" encoding="utf-8"?>
<sst xmlns="http://schemas.openxmlformats.org/spreadsheetml/2006/main" count="129" uniqueCount="129">
  <si>
    <t>TOTAL</t>
  </si>
  <si>
    <t>PLAN ANUAL DE ADQUISICONES 2019</t>
  </si>
  <si>
    <t>CONCEPTO</t>
  </si>
  <si>
    <t>PARTIDAS</t>
  </si>
  <si>
    <t>PRIMER CUATRIMESTRE</t>
  </si>
  <si>
    <t>SEGUNDO CUATRIMESTRE</t>
  </si>
  <si>
    <t>TERCER CUATRIMESTRE</t>
  </si>
  <si>
    <t>PASAJES AEREOS</t>
  </si>
  <si>
    <t xml:space="preserve">2490100
</t>
  </si>
  <si>
    <t>MEDICINAS Y PRODUCTOS FARMACÉUTICOS DE APLICACIÓN HUMANA</t>
  </si>
  <si>
    <t xml:space="preserve">2720300
</t>
  </si>
  <si>
    <t>PRODUCTOS DE PAPEL Y DE HULE PARA SEGURIDAD Y PROTECCIÓN</t>
  </si>
  <si>
    <r>
      <t xml:space="preserve">OTROS MATERIALES DE FERRETERÍA PARA CONSTRUCCIÓN Y REPARACIÓN
</t>
    </r>
    <r>
      <rPr>
        <sz val="9"/>
        <rFont val="Arial"/>
        <family val="2"/>
      </rPr>
      <t/>
    </r>
  </si>
  <si>
    <r>
      <t xml:space="preserve">MATERIAL DE MANTENIMIENTO PARA SEGURIDAD Y PROTECCIÓN PERSONAL
</t>
    </r>
    <r>
      <rPr>
        <sz val="9"/>
        <rFont val="Arial"/>
        <family val="2"/>
      </rPr>
      <t/>
    </r>
  </si>
  <si>
    <t>DIFUSIÓN POR RADIO, TELEVISIÓN Y OTROS MEDIOS DE MENSAJESSOBRE PROGRAMAS Y ACTIVIDADES GUBERNAMENTALES</t>
  </si>
  <si>
    <r>
      <rPr>
        <b/>
        <sz val="10.5"/>
        <rFont val="Lato"/>
        <family val="2"/>
      </rPr>
      <t>SECRETARÍA</t>
    </r>
    <r>
      <rPr>
        <sz val="10.5"/>
        <rFont val="Lato"/>
        <family val="2"/>
      </rPr>
      <t xml:space="preserve"> </t>
    </r>
    <r>
      <rPr>
        <b/>
        <sz val="10.5"/>
        <rFont val="Lato"/>
        <family val="2"/>
      </rPr>
      <t>DE</t>
    </r>
    <r>
      <rPr>
        <sz val="10.5"/>
        <rFont val="Lato"/>
        <family val="2"/>
      </rPr>
      <t xml:space="preserve"> </t>
    </r>
    <r>
      <rPr>
        <b/>
        <sz val="10.5"/>
        <rFont val="Lato"/>
        <family val="2"/>
      </rPr>
      <t>EDUCACIÓN</t>
    </r>
  </si>
  <si>
    <r>
      <rPr>
        <sz val="9"/>
        <rFont val="Lato"/>
        <family val="2"/>
      </rPr>
      <t>MATERIALES PARA SERVICIO EN GENERAL</t>
    </r>
  </si>
  <si>
    <r>
      <rPr>
        <sz val="9"/>
        <rFont val="Lato"/>
        <family val="2"/>
      </rPr>
      <t>ARTÍCULOS Y MATERIAL DE OFICINA</t>
    </r>
  </si>
  <si>
    <r>
      <rPr>
        <sz val="9"/>
        <rFont val="Lato"/>
        <family val="2"/>
      </rPr>
      <t>MATERIAL PARA MANTENIMIENTO DE LA OFICINA</t>
    </r>
  </si>
  <si>
    <r>
      <rPr>
        <sz val="9"/>
        <rFont val="Lato"/>
        <family val="2"/>
      </rPr>
      <t>MATERIAL DE PINTURA Y DIBUJO PARA USO EN OFICINAS</t>
    </r>
  </si>
  <si>
    <r>
      <rPr>
        <sz val="9"/>
        <rFont val="Lato"/>
        <family val="2"/>
      </rPr>
      <t>PRODUCTOS DE PAPEL Y HULE PARA USO EN OFICINAS</t>
    </r>
  </si>
  <si>
    <r>
      <rPr>
        <sz val="9"/>
        <rFont val="Lato"/>
        <family val="2"/>
      </rPr>
      <t>PIGMENTOS O COLORANTES PARA USO EN OFICINAS</t>
    </r>
  </si>
  <si>
    <r>
      <rPr>
        <sz val="9"/>
        <rFont val="Lato"/>
        <family val="2"/>
      </rPr>
      <t>MATERIALES PARA IMPRESIÓN Y REPRODUCCIÓN</t>
    </r>
  </si>
  <si>
    <r>
      <rPr>
        <sz val="9"/>
        <rFont val="Lato"/>
        <family val="2"/>
      </rPr>
      <t>ARTÍCULOS PARA USO ESTADÍSTICO Y GEOGRÁFICO</t>
    </r>
  </si>
  <si>
    <r>
      <rPr>
        <sz val="9"/>
        <rFont val="Lato"/>
        <family val="2"/>
      </rPr>
      <t>SUMINISTROS INFORMÁTICOS</t>
    </r>
  </si>
  <si>
    <r>
      <rPr>
        <sz val="9"/>
        <rFont val="Lato"/>
        <family val="2"/>
      </rPr>
      <t>MATERIAL DE COMUNICACIÓN</t>
    </r>
  </si>
  <si>
    <r>
      <rPr>
        <sz val="9"/>
        <rFont val="Lato"/>
        <family val="2"/>
      </rPr>
      <t>MATERIALES Y ARTÍCULOS DE LIMPIEZA</t>
    </r>
  </si>
  <si>
    <r>
      <rPr>
        <sz val="9"/>
        <rFont val="Lato"/>
        <family val="2"/>
      </rPr>
      <t>PRODUCTOS DE PAPEL PARA LIMPIEZA</t>
    </r>
  </si>
  <si>
    <r>
      <rPr>
        <sz val="9"/>
        <rFont val="Lato"/>
        <family val="2"/>
      </rPr>
      <t>PRODUCTOS TEXTILES PARA LIMPIEZA</t>
    </r>
  </si>
  <si>
    <r>
      <rPr>
        <sz val="9"/>
        <rFont val="Lato"/>
        <family val="2"/>
      </rPr>
      <t>MATERIALES PARA ENSEÑANZA</t>
    </r>
  </si>
  <si>
    <r>
      <rPr>
        <sz val="9"/>
        <rFont val="Lato"/>
        <family val="2"/>
      </rPr>
      <t>ARTÍCULOS DIDÁCTICOS</t>
    </r>
  </si>
  <si>
    <r>
      <rPr>
        <sz val="9"/>
        <rFont val="Lato"/>
        <family val="2"/>
      </rPr>
      <t>ELABORACIÓN DE PLACAS Y CALCOMANÍAS</t>
    </r>
  </si>
  <si>
    <r>
      <rPr>
        <sz val="9"/>
        <rFont val="Lato"/>
        <family val="2"/>
      </rPr>
      <t>MATERIAL DE FOTOCREDENCIALIZACIÓN</t>
    </r>
  </si>
  <si>
    <r>
      <rPr>
        <sz val="9"/>
        <rFont val="Lato"/>
        <family val="2"/>
      </rPr>
      <t>ALIMENTOS DE TRABAJO</t>
    </r>
  </si>
  <si>
    <r>
      <rPr>
        <sz val="9"/>
        <rFont val="Lato"/>
        <family val="2"/>
      </rPr>
      <t>ALIMENTOS PARA CENDIS</t>
    </r>
  </si>
  <si>
    <r>
      <rPr>
        <sz val="9"/>
        <rFont val="Lato"/>
        <family val="2"/>
      </rPr>
      <t>ARTÍCULOS PARA EL SERVICIO DE ALIMENTACIÓN</t>
    </r>
  </si>
  <si>
    <r>
      <rPr>
        <sz val="9"/>
        <rFont val="Lato"/>
        <family val="2"/>
      </rPr>
      <t>MATERIAL DE FERRETERÍA PARA CONSTRUCCIÓN Y REPARACIÓN</t>
    </r>
  </si>
  <si>
    <r>
      <rPr>
        <sz val="9"/>
        <rFont val="Lato"/>
        <family val="2"/>
      </rPr>
      <t>CEMENTO Y PRODUCTOS DE CONCRETO</t>
    </r>
  </si>
  <si>
    <r>
      <rPr>
        <sz val="9"/>
        <rFont val="Lato"/>
        <family val="2"/>
      </rPr>
      <t>CAL, YESO Y PRODUCTOS DE YESO</t>
    </r>
  </si>
  <si>
    <r>
      <rPr>
        <sz val="9"/>
        <rFont val="Lato"/>
        <family val="2"/>
      </rPr>
      <t>ARTÍCULOS Y MATERIAL DE OFICINA EN VIDRIO</t>
    </r>
  </si>
  <si>
    <r>
      <rPr>
        <sz val="9"/>
        <rFont val="Lato"/>
        <family val="2"/>
      </rPr>
      <t>ACCESORIOS Y MATERIAL ELÉCTRICO</t>
    </r>
  </si>
  <si>
    <r>
      <rPr>
        <sz val="9"/>
        <rFont val="Lato"/>
        <family val="2"/>
      </rPr>
      <t>MATERIAL ELÉCTRICO PARA COMUNICACIÓN</t>
    </r>
  </si>
  <si>
    <r>
      <rPr>
        <sz val="9"/>
        <rFont val="Lato"/>
        <family val="2"/>
      </rPr>
      <t>MATERIAL DE FERRETERÍA ELÉCTRICO</t>
    </r>
  </si>
  <si>
    <r>
      <rPr>
        <sz val="9"/>
        <rFont val="Lato"/>
        <family val="2"/>
      </rPr>
      <t>ACCESORIOS Y MATERIAL ELÉCTRICO PARA LA CONSTRUCCIÓN</t>
    </r>
  </si>
  <si>
    <r>
      <rPr>
        <sz val="9"/>
        <rFont val="Lato"/>
        <family val="2"/>
      </rPr>
      <t>MATERIAL DE FERRETERÍA PARA LA CONSTRUCCIÓN</t>
    </r>
  </si>
  <si>
    <r>
      <rPr>
        <sz val="9"/>
        <rFont val="Lato"/>
        <family val="2"/>
      </rPr>
      <t>PRODUCTOS MINERALES PARA LA CONSTRUCCIÓN</t>
    </r>
  </si>
  <si>
    <r>
      <rPr>
        <sz val="9"/>
        <rFont val="Lato"/>
        <family val="2"/>
      </rPr>
      <t>REFACCIONES Y ESTRUCTURAS PARA LA CONSTRUCCIÓN</t>
    </r>
  </si>
  <si>
    <r>
      <rPr>
        <sz val="9"/>
        <rFont val="Lato"/>
        <family val="2"/>
      </rPr>
      <t>ARTÍCULOS COMPLEMENTARIOS PARA SERVICIOS GENERALES</t>
    </r>
  </si>
  <si>
    <r>
      <rPr>
        <sz val="9"/>
        <rFont val="Lato"/>
        <family val="2"/>
      </rPr>
      <t>MATERIALES COMPLEMENTARIOS DE FERRETERÍA</t>
    </r>
  </si>
  <si>
    <r>
      <rPr>
        <sz val="9"/>
        <rFont val="Lato"/>
        <family val="2"/>
      </rPr>
      <t>PRODUCTOS COMPLEMENTARIOS DE ORIGEN FORESTAL</t>
    </r>
  </si>
  <si>
    <r>
      <rPr>
        <sz val="9"/>
        <rFont val="Lato"/>
        <family val="2"/>
      </rPr>
      <t>PRODUCTOS DE PLÁSTICO, PVC Y SIMILARES PARA LA CONSTRUCCIÓN</t>
    </r>
  </si>
  <si>
    <r>
      <rPr>
        <sz val="9"/>
        <rFont val="Lato"/>
        <family val="2"/>
      </rPr>
      <t>COMBUSTIBLES, LUBRICANTES Y ADITIVOS</t>
    </r>
  </si>
  <si>
    <r>
      <rPr>
        <sz val="9"/>
        <rFont val="Lato"/>
        <family val="2"/>
      </rPr>
      <t>PRODUCTOS TEXTILES ADQUIRIDOS COMO VESTUARIO Y UNIFORMES</t>
    </r>
  </si>
  <si>
    <r>
      <rPr>
        <sz val="9"/>
        <rFont val="Lato"/>
        <family val="2"/>
      </rPr>
      <t>ARTÍCULOS DEPORTIVOS Y DE CAMPAÑA</t>
    </r>
  </si>
  <si>
    <r>
      <rPr>
        <sz val="9"/>
        <rFont val="Lato"/>
        <family val="2"/>
      </rPr>
      <t>PRODUCTOS TEXTILES</t>
    </r>
  </si>
  <si>
    <r>
      <rPr>
        <sz val="9"/>
        <rFont val="Lato"/>
        <family val="2"/>
      </rPr>
      <t>OTROS PRODUCTOS TEXTILES</t>
    </r>
  </si>
  <si>
    <r>
      <rPr>
        <sz val="9"/>
        <rFont val="Lato"/>
        <family val="2"/>
      </rPr>
      <t>ACCESORIOS Y MATERIALES MENORES</t>
    </r>
  </si>
  <si>
    <r>
      <rPr>
        <sz val="9"/>
        <rFont val="Lato"/>
        <family val="2"/>
      </rPr>
      <t>EQUIPOS Y MATERIALES MENORES DE MANTENIMIENTO Y SEGURIDAD</t>
    </r>
  </si>
  <si>
    <r>
      <rPr>
        <sz val="9"/>
        <rFont val="Lato"/>
        <family val="2"/>
      </rPr>
      <t>ARTÍCULOS MENORES PARA SERVICIOS GENERALES EN EDIFICIOS</t>
    </r>
  </si>
  <si>
    <r>
      <rPr>
        <sz val="9"/>
        <rFont val="Lato"/>
        <family val="2"/>
      </rPr>
      <t>MATERIAL MENOR DE FERRETERÍA PARA USO EN EDIFICIOS</t>
    </r>
  </si>
  <si>
    <r>
      <rPr>
        <sz val="9"/>
        <rFont val="Lato"/>
        <family val="2"/>
      </rPr>
      <t>MATERIAL MENOR DE FERRETERÍA PARA MOBILIARIO Y EQUIPO</t>
    </r>
  </si>
  <si>
    <r>
      <rPr>
        <sz val="9"/>
        <rFont val="Lato"/>
        <family val="2"/>
      </rPr>
      <t>ARTÍCULOS ELECTRÓNICOS MENORES</t>
    </r>
  </si>
  <si>
    <r>
      <rPr>
        <sz val="9"/>
        <rFont val="Lato"/>
        <family val="2"/>
      </rPr>
      <t>REFACCIONES Y ACCESORIOS MENORES DE CARÁCTER INFORMÁTICO</t>
    </r>
  </si>
  <si>
    <r>
      <rPr>
        <sz val="9"/>
        <rFont val="Lato"/>
        <family val="2"/>
      </rPr>
      <t>ACCESORIOS Y MATERIALES ELÉCTRICOS MENORES PARA EQUIPO DE</t>
    </r>
  </si>
  <si>
    <r>
      <rPr>
        <sz val="9"/>
        <rFont val="Lato"/>
        <family val="2"/>
      </rPr>
      <t>TRANSPORTE
ARTÍCULOS AUTOMOTRICES MENORES</t>
    </r>
  </si>
  <si>
    <r>
      <rPr>
        <sz val="9"/>
        <rFont val="Lato"/>
        <family val="2"/>
      </rPr>
      <t>MATERIAL MENOR DE FERRETERÍA PARA EQUIPO DE TRANSPORTE</t>
    </r>
  </si>
  <si>
    <r>
      <rPr>
        <sz val="9"/>
        <rFont val="Lato"/>
        <family val="2"/>
      </rPr>
      <t>PRODUCTOS MENORES DE HULE PARA EQUIPO DE TRANSPORTE</t>
    </r>
  </si>
  <si>
    <r>
      <rPr>
        <sz val="9"/>
        <rFont val="Lato"/>
        <family val="2"/>
      </rPr>
      <t>MATERIAL MENOR DE FERRETERÍA PARA MAQUINARIA Y OTROS</t>
    </r>
  </si>
  <si>
    <r>
      <rPr>
        <sz val="9"/>
        <rFont val="Lato"/>
        <family val="2"/>
      </rPr>
      <t>EQUIPOS
ARTÍCULOS MENORES DE SERVICIO GENERAL PARA OTROS BIENES</t>
    </r>
  </si>
  <si>
    <r>
      <rPr>
        <sz val="9"/>
        <rFont val="Lato"/>
        <family val="2"/>
      </rPr>
      <t>MUEBLES
ARTÍCULOS ELECTRÓNICOS MENORES PARA OTROS BIENES MUEBLES</t>
    </r>
  </si>
  <si>
    <r>
      <rPr>
        <b/>
        <sz val="8.5"/>
        <rFont val="Lato"/>
        <family val="2"/>
      </rPr>
      <t>SERVICIOS GENERALES</t>
    </r>
  </si>
  <si>
    <r>
      <rPr>
        <sz val="9"/>
        <rFont val="Lato"/>
        <family val="2"/>
      </rPr>
      <t>ENERGÍA ELÉCTRICA</t>
    </r>
  </si>
  <si>
    <r>
      <rPr>
        <sz val="9"/>
        <rFont val="Lato"/>
        <family val="2"/>
      </rPr>
      <t>GAS</t>
    </r>
  </si>
  <si>
    <r>
      <rPr>
        <sz val="9"/>
        <rFont val="Lato"/>
        <family val="2"/>
      </rPr>
      <t>AGUA</t>
    </r>
  </si>
  <si>
    <r>
      <rPr>
        <sz val="9"/>
        <rFont val="Lato"/>
        <family val="2"/>
      </rPr>
      <t>TELEFONÍA TRADICIONAL</t>
    </r>
  </si>
  <si>
    <r>
      <rPr>
        <sz val="9"/>
        <rFont val="Lato"/>
        <family val="2"/>
      </rPr>
      <t>TELEFONÍA CELULAR</t>
    </r>
  </si>
  <si>
    <r>
      <rPr>
        <sz val="9"/>
        <rFont val="Lato"/>
        <family val="2"/>
      </rPr>
      <t>SERVICIOS DE ACCESO DE INTERNET, REDES Y PROCESAMIENTO DE</t>
    </r>
  </si>
  <si>
    <r>
      <rPr>
        <sz val="9"/>
        <rFont val="Lato"/>
        <family val="2"/>
      </rPr>
      <t>INFORMACIÓN
SERVICIO POSTAL</t>
    </r>
  </si>
  <si>
    <r>
      <rPr>
        <sz val="9"/>
        <rFont val="Lato"/>
        <family val="2"/>
      </rPr>
      <t>SERVICIOS INTEGRALES DE TELECOMUNICACIÓN</t>
    </r>
  </si>
  <si>
    <r>
      <rPr>
        <sz val="9"/>
        <rFont val="Lato"/>
        <family val="2"/>
      </rPr>
      <t>CONTRATACIÓN DE OTROS SERVICIOS</t>
    </r>
  </si>
  <si>
    <r>
      <rPr>
        <sz val="9"/>
        <rFont val="Lato"/>
        <family val="2"/>
      </rPr>
      <t>SERVICIOS GENERALES PARA PLANTELES EDUCATIVOS</t>
    </r>
  </si>
  <si>
    <r>
      <rPr>
        <sz val="9"/>
        <rFont val="Lato"/>
        <family val="2"/>
      </rPr>
      <t>ARRENDAMIENTO DE EDIFICIOS</t>
    </r>
  </si>
  <si>
    <r>
      <rPr>
        <sz val="9"/>
        <rFont val="Lato"/>
        <family val="2"/>
      </rPr>
      <t>ARRENDAMIENTO DE EQUIPO Y BIENES INFORMÁTICOS</t>
    </r>
  </si>
  <si>
    <r>
      <rPr>
        <sz val="9"/>
        <rFont val="Lato"/>
        <family val="2"/>
      </rPr>
      <t>ARRENDAMIENTO DE EQUIPO DE TRANSPORTE</t>
    </r>
  </si>
  <si>
    <r>
      <rPr>
        <sz val="9"/>
        <rFont val="Lato"/>
        <family val="2"/>
      </rPr>
      <t>OTROS ARRENDAMIENTOS</t>
    </r>
  </si>
  <si>
    <r>
      <rPr>
        <sz val="9"/>
        <rFont val="Lato"/>
        <family val="2"/>
      </rPr>
      <t>OTRAS ASESORÍAS PARA LA OPERACIÓN DE PROGRAMAS</t>
    </r>
  </si>
  <si>
    <r>
      <rPr>
        <sz val="9"/>
        <rFont val="Lato"/>
        <family val="2"/>
      </rPr>
      <t>SERVICIOS DE DISEÑO, ARQUITECTURA, INGENIERÍA Y ACTIVIDADES</t>
    </r>
  </si>
  <si>
    <r>
      <rPr>
        <sz val="9"/>
        <rFont val="Lato"/>
        <family val="2"/>
      </rPr>
      <t>RELACIONADAS
SERVICIOS DE INFORMÁTICA</t>
    </r>
  </si>
  <si>
    <r>
      <rPr>
        <sz val="9"/>
        <rFont val="Lato"/>
        <family val="2"/>
      </rPr>
      <t>SERVICIOS DE CAPACITACIÓN</t>
    </r>
  </si>
  <si>
    <r>
      <rPr>
        <sz val="9"/>
        <rFont val="Lato"/>
        <family val="2"/>
      </rPr>
      <t>IMPRESIÓN Y ELABORACIÓN DE MATERIAL INFORMATIVO DERIVADO DE</t>
    </r>
  </si>
  <si>
    <r>
      <rPr>
        <sz val="9"/>
        <rFont val="Lato"/>
        <family val="2"/>
      </rPr>
      <t>LA OPERACIÓN Y ADMINISTRACIÓN DE LOS ENTES PÚBLICOS
COMISIONES BANCARIAS</t>
    </r>
  </si>
  <si>
    <r>
      <rPr>
        <sz val="9"/>
        <rFont val="Lato"/>
        <family val="2"/>
      </rPr>
      <t>SEGUROS DE BIENES PATRIMONIALES</t>
    </r>
  </si>
  <si>
    <r>
      <rPr>
        <sz val="9"/>
        <rFont val="Lato"/>
        <family val="2"/>
      </rPr>
      <t>FLETES Y MANIOBRAS</t>
    </r>
  </si>
  <si>
    <r>
      <rPr>
        <sz val="9"/>
        <rFont val="Lato"/>
        <family val="2"/>
      </rPr>
      <t>MANTENIMIENTO Y CONSERVACIÓN DE INMUEBLES PARA LA</t>
    </r>
  </si>
  <si>
    <r>
      <rPr>
        <sz val="9"/>
        <rFont val="Lato"/>
        <family val="2"/>
      </rPr>
      <t>PRESTACIÓN DE SERVICIOS ADMINISTRATIVOS
MANTENIMIENTO Y CONSERVACIÓN DE INMUEBLES PARA LA</t>
    </r>
  </si>
  <si>
    <r>
      <rPr>
        <sz val="9"/>
        <rFont val="Lato"/>
        <family val="2"/>
      </rPr>
      <t>INSTALACIÓN, REPARACIÓN Y MANTENIMIENTO DE MOBILIARIO Y EQUIPO</t>
    </r>
  </si>
  <si>
    <r>
      <rPr>
        <sz val="9"/>
        <rFont val="Lato"/>
        <family val="2"/>
      </rPr>
      <t>DE ADMINISTRACIÓN, EDUCACIONAL Y RECREATIVO
INSTALACIÓN, REPARACIÓN Y MANTENIMIENTO DE EQUIPO DE CÓMPUTO</t>
    </r>
  </si>
  <si>
    <r>
      <rPr>
        <sz val="9"/>
        <rFont val="Lato"/>
        <family val="2"/>
      </rPr>
      <t>Y TECNOLOGÍA DE LA INFORMACIÓN
REPARACIÓN Y MANTENIMIENTO DE EQUIPO DE TRANSPORTE</t>
    </r>
  </si>
  <si>
    <r>
      <rPr>
        <sz val="9"/>
        <rFont val="Lato"/>
        <family val="2"/>
      </rPr>
      <t>MANTENIMIENTO Y CONSERVACIÓN DE MAQUINARIA Y EQUIPO</t>
    </r>
  </si>
  <si>
    <r>
      <rPr>
        <sz val="9"/>
        <rFont val="Lato"/>
        <family val="2"/>
      </rPr>
      <t>SERVICIOS DE JARDINERÍA Y FUMIGACIÓN</t>
    </r>
  </si>
  <si>
    <r>
      <rPr>
        <sz val="9"/>
        <rFont val="Lato"/>
        <family val="2"/>
      </rPr>
      <t>PASAJES TERRESTRES</t>
    </r>
  </si>
  <si>
    <r>
      <rPr>
        <sz val="9"/>
        <rFont val="Lato"/>
        <family val="2"/>
      </rPr>
      <t>VIÁTICOS EN EL PAÍS</t>
    </r>
  </si>
  <si>
    <r>
      <rPr>
        <sz val="9"/>
        <rFont val="Lato"/>
        <family val="2"/>
      </rPr>
      <t>VIÁTICOS EN EL EXTRANJERO</t>
    </r>
  </si>
  <si>
    <r>
      <rPr>
        <sz val="9"/>
        <rFont val="Lato"/>
        <family val="2"/>
      </rPr>
      <t>OTROS SERVICIOS DE TRASLADO Y HOSPEDAJE</t>
    </r>
  </si>
  <si>
    <r>
      <rPr>
        <sz val="9"/>
        <rFont val="Lato"/>
        <family val="2"/>
      </rPr>
      <t>GASTOS DE CEREMONIAL</t>
    </r>
  </si>
  <si>
    <r>
      <rPr>
        <sz val="9"/>
        <rFont val="Lato"/>
        <family val="2"/>
      </rPr>
      <t>GASTOS DE ORDEN SOCIAL Y CULTURAL</t>
    </r>
  </si>
  <si>
    <r>
      <rPr>
        <sz val="9"/>
        <rFont val="Lato"/>
        <family val="2"/>
      </rPr>
      <t>OTROS IMPUESTOS Y DERECHOS</t>
    </r>
  </si>
  <si>
    <r>
      <rPr>
        <sz val="9"/>
        <rFont val="Lato"/>
        <family val="2"/>
      </rPr>
      <t>EROGACIONES POR RESOLUCIONES POR AUTORIDAD COMPETENTE</t>
    </r>
  </si>
  <si>
    <r>
      <rPr>
        <sz val="9"/>
        <rFont val="Lato"/>
        <family val="2"/>
      </rPr>
      <t>SERVICIOS DE ALIMENTACIÓN</t>
    </r>
  </si>
  <si>
    <r>
      <rPr>
        <b/>
        <sz val="8.5"/>
        <rFont val="Lato"/>
        <family val="2"/>
      </rPr>
      <t>BIENES MUEBLES, INMUEBLES E INTANGIBLES</t>
    </r>
  </si>
  <si>
    <r>
      <rPr>
        <sz val="9"/>
        <rFont val="Lato"/>
        <family val="2"/>
      </rPr>
      <t>MOBILIARIO Y EQUIPO</t>
    </r>
  </si>
  <si>
    <r>
      <rPr>
        <sz val="9"/>
        <rFont val="Lato"/>
        <family val="2"/>
      </rPr>
      <t>MUEBLES, EXCEPTO DE OFICINA Y ESTANTERÍA</t>
    </r>
  </si>
  <si>
    <r>
      <rPr>
        <sz val="9"/>
        <rFont val="Lato"/>
        <family val="2"/>
      </rPr>
      <t>INSTRUMENTOS MUSICALES</t>
    </r>
  </si>
  <si>
    <r>
      <rPr>
        <sz val="9"/>
        <rFont val="Lato"/>
        <family val="2"/>
      </rPr>
      <t>EQUIPO DE COMPUTACIÓN</t>
    </r>
  </si>
  <si>
    <r>
      <rPr>
        <sz val="9"/>
        <rFont val="Lato"/>
        <family val="2"/>
      </rPr>
      <t>MOBILIARIO Y EQUIPO DE CÓMPUTO</t>
    </r>
  </si>
  <si>
    <r>
      <rPr>
        <sz val="9"/>
        <rFont val="Lato"/>
        <family val="2"/>
      </rPr>
      <t>OTROS EQUIPOS DE COMUNICACIÓN</t>
    </r>
  </si>
  <si>
    <r>
      <rPr>
        <sz val="9"/>
        <rFont val="Lato"/>
        <family val="2"/>
      </rPr>
      <t>OTROS EQUIPOS DE COMPUTACIÓN</t>
    </r>
  </si>
  <si>
    <r>
      <rPr>
        <sz val="9"/>
        <rFont val="Lato"/>
        <family val="2"/>
      </rPr>
      <t>OTROS EQUIPOS DE MANTENIMIENTO Y SEGURIDAD</t>
    </r>
  </si>
  <si>
    <r>
      <rPr>
        <sz val="9"/>
        <rFont val="Lato"/>
        <family val="2"/>
      </rPr>
      <t>OTROS EQUIPOS DE CARÁCTER COMERCIAL</t>
    </r>
  </si>
  <si>
    <r>
      <rPr>
        <sz val="9"/>
        <rFont val="Lato"/>
        <family val="2"/>
      </rPr>
      <t>OTRO MOBILIARIO Y EQUIPO</t>
    </r>
  </si>
  <si>
    <r>
      <rPr>
        <sz val="9"/>
        <rFont val="Lato"/>
        <family val="2"/>
      </rPr>
      <t>EQUIPOS Y APARATOS AUDIOVISUALES</t>
    </r>
  </si>
  <si>
    <r>
      <rPr>
        <sz val="9"/>
        <rFont val="Lato"/>
        <family val="2"/>
      </rPr>
      <t>OTRO MOBILIARIO Y EQUIPO EDUCACIONAL Y RECREATIVO</t>
    </r>
  </si>
  <si>
    <r>
      <rPr>
        <sz val="9"/>
        <rFont val="Lato"/>
        <family val="2"/>
      </rPr>
      <t>INSTRUMENTOS ELÉCTRICOS DIVERSOS</t>
    </r>
  </si>
  <si>
    <r>
      <rPr>
        <sz val="9"/>
        <rFont val="Lato"/>
        <family val="2"/>
      </rPr>
      <t>SOFTWARE</t>
    </r>
  </si>
  <si>
    <r>
      <rPr>
        <sz val="9"/>
        <rFont val="Lato"/>
        <family val="2"/>
      </rPr>
      <t>LICENCIAS INFORMÁTICAS E INTELECTUALES</t>
    </r>
  </si>
  <si>
    <t xml:space="preserve">SECRETARÍA DE EDUCACIÓN </t>
  </si>
  <si>
    <r>
      <rPr>
        <b/>
        <sz val="10"/>
        <rFont val="Lato"/>
        <family val="2"/>
      </rPr>
      <t>MATERIALES</t>
    </r>
    <r>
      <rPr>
        <sz val="10"/>
        <rFont val="Lato"/>
        <family val="2"/>
      </rPr>
      <t xml:space="preserve"> </t>
    </r>
    <r>
      <rPr>
        <b/>
        <sz val="10"/>
        <rFont val="Lato"/>
        <family val="2"/>
      </rPr>
      <t>Y</t>
    </r>
    <r>
      <rPr>
        <sz val="10"/>
        <rFont val="Lato"/>
        <family val="2"/>
      </rPr>
      <t xml:space="preserve"> </t>
    </r>
    <r>
      <rPr>
        <b/>
        <sz val="10"/>
        <rFont val="Lato"/>
        <family val="2"/>
      </rPr>
      <t>SUMINISTROS</t>
    </r>
  </si>
  <si>
    <t xml:space="preserve"> </t>
  </si>
  <si>
    <t>Octubre 30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</si>
</sst>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Times New Roman"/>
      <charset val="204"/>
    </font>
    <font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Lato"/>
      <family val="2"/>
    </font>
    <font>
      <sz val="10"/>
      <color rgb="FF000000"/>
      <name val="Lato"/>
      <family val="2"/>
    </font>
    <font>
      <sz val="9"/>
      <name val="Lato"/>
      <family val="2"/>
    </font>
    <font>
      <b/>
      <sz val="10"/>
      <color rgb="FF000000"/>
      <name val="Lato"/>
      <family val="2"/>
    </font>
    <font>
      <b/>
      <sz val="9"/>
      <color rgb="FF000000"/>
      <name val="Arial"/>
      <family val="2"/>
    </font>
    <font>
      <b/>
      <sz val="10.5"/>
      <name val="Lato"/>
      <family val="2"/>
    </font>
    <font>
      <sz val="10.5"/>
      <name val="Lato"/>
      <family val="2"/>
    </font>
    <font>
      <b/>
      <sz val="10.5"/>
      <color rgb="FF000000"/>
      <name val="Lato"/>
      <family val="2"/>
    </font>
    <font>
      <b/>
      <sz val="8.5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i/>
      <sz val="9"/>
      <color rgb="FF00000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left" vertical="top" shrinkToFit="1"/>
    </xf>
    <xf numFmtId="4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top" wrapText="1" indent="7"/>
    </xf>
    <xf numFmtId="4" fontId="7" fillId="0" borderId="0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shrinkToFit="1"/>
    </xf>
    <xf numFmtId="4" fontId="4" fillId="0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shrinkToFit="1"/>
    </xf>
    <xf numFmtId="4" fontId="4" fillId="0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shrinkToFit="1"/>
    </xf>
    <xf numFmtId="1" fontId="3" fillId="2" borderId="1" xfId="0" applyNumberFormat="1" applyFont="1" applyFill="1" applyBorder="1" applyAlignment="1">
      <alignment horizontal="left" vertical="top" shrinkToFi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left" vertical="top" shrinkToFit="1"/>
    </xf>
    <xf numFmtId="0" fontId="4" fillId="3" borderId="1" xfId="0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right" vertical="top" shrinkToFit="1"/>
    </xf>
    <xf numFmtId="4" fontId="4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wrapText="1"/>
    </xf>
    <xf numFmtId="4" fontId="10" fillId="3" borderId="1" xfId="0" applyNumberFormat="1" applyFont="1" applyFill="1" applyBorder="1" applyAlignment="1">
      <alignment horizontal="right" vertical="top" shrinkToFit="1"/>
    </xf>
    <xf numFmtId="0" fontId="4" fillId="3" borderId="1" xfId="0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center" vertical="top"/>
    </xf>
    <xf numFmtId="4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523875</xdr:rowOff>
    </xdr:from>
    <xdr:to>
      <xdr:col>2</xdr:col>
      <xdr:colOff>1514475</xdr:colOff>
      <xdr:row>2</xdr:row>
      <xdr:rowOff>171450</xdr:rowOff>
    </xdr:to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523875"/>
          <a:ext cx="177165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9"/>
  <sheetViews>
    <sheetView tabSelected="1" workbookViewId="0">
      <selection activeCell="L10" sqref="L10"/>
    </sheetView>
  </sheetViews>
  <sheetFormatPr baseColWidth="10" defaultColWidth="9.33203125" defaultRowHeight="12.75"/>
  <cols>
    <col min="1" max="1" width="3.83203125" customWidth="1"/>
    <col min="2" max="2" width="11" customWidth="1"/>
    <col min="3" max="3" width="58.1640625" customWidth="1"/>
    <col min="4" max="4" width="17.83203125" style="2" customWidth="1"/>
    <col min="5" max="5" width="25.83203125" customWidth="1"/>
    <col min="6" max="6" width="25" customWidth="1"/>
    <col min="7" max="7" width="23.1640625" customWidth="1"/>
  </cols>
  <sheetData>
    <row r="1" spans="2:11" ht="53.1" customHeight="1">
      <c r="B1" s="14"/>
      <c r="C1" s="14"/>
      <c r="D1" s="15"/>
      <c r="E1" s="14"/>
      <c r="F1" s="14"/>
      <c r="G1" s="14"/>
    </row>
    <row r="2" spans="2:11" ht="16.5" customHeight="1">
      <c r="B2" s="34" t="s">
        <v>125</v>
      </c>
      <c r="C2" s="34"/>
      <c r="D2" s="34"/>
      <c r="E2" s="34"/>
      <c r="F2" s="34"/>
      <c r="G2" s="34"/>
    </row>
    <row r="3" spans="2:11" ht="16.5" customHeight="1">
      <c r="B3" s="34" t="s">
        <v>1</v>
      </c>
      <c r="C3" s="34"/>
      <c r="D3" s="34"/>
      <c r="E3" s="34"/>
      <c r="F3" s="34"/>
      <c r="G3" s="34"/>
    </row>
    <row r="4" spans="2:11" ht="16.5" customHeight="1">
      <c r="B4" s="35" t="s">
        <v>128</v>
      </c>
      <c r="C4" s="35"/>
      <c r="D4" s="35"/>
      <c r="E4" s="35"/>
      <c r="F4" s="35"/>
      <c r="G4" s="35"/>
    </row>
    <row r="5" spans="2:11" ht="33.75" customHeight="1">
      <c r="B5" s="31" t="s">
        <v>3</v>
      </c>
      <c r="C5" s="31" t="s">
        <v>2</v>
      </c>
      <c r="D5" s="32" t="s">
        <v>0</v>
      </c>
      <c r="E5" s="33" t="s">
        <v>4</v>
      </c>
      <c r="F5" s="33" t="s">
        <v>5</v>
      </c>
      <c r="G5" s="33" t="s">
        <v>6</v>
      </c>
    </row>
    <row r="6" spans="2:11" ht="15" customHeight="1">
      <c r="B6" s="26"/>
      <c r="C6" s="23" t="s">
        <v>15</v>
      </c>
      <c r="D6" s="27">
        <v>23299214.039999999</v>
      </c>
      <c r="E6" s="28"/>
      <c r="F6" s="28"/>
      <c r="G6" s="28"/>
    </row>
    <row r="7" spans="2:11" ht="13.7" customHeight="1">
      <c r="B7" s="22">
        <v>2000</v>
      </c>
      <c r="C7" s="23" t="s">
        <v>126</v>
      </c>
      <c r="D7" s="24">
        <v>7348302.6200000001</v>
      </c>
      <c r="E7" s="25"/>
      <c r="F7" s="25"/>
      <c r="G7" s="25"/>
      <c r="K7" t="s">
        <v>127</v>
      </c>
    </row>
    <row r="8" spans="2:11" ht="12.75" customHeight="1">
      <c r="B8" s="17">
        <v>2110100</v>
      </c>
      <c r="C8" s="16" t="s">
        <v>16</v>
      </c>
      <c r="D8" s="7">
        <v>3000</v>
      </c>
      <c r="E8" s="10">
        <f>D8/3</f>
        <v>1000</v>
      </c>
      <c r="F8" s="10">
        <v>1000</v>
      </c>
      <c r="G8" s="10">
        <v>1000</v>
      </c>
    </row>
    <row r="9" spans="2:11" ht="12.95" customHeight="1">
      <c r="B9" s="18">
        <v>2110200</v>
      </c>
      <c r="C9" s="19" t="s">
        <v>17</v>
      </c>
      <c r="D9" s="9">
        <v>472047.1</v>
      </c>
      <c r="E9" s="12">
        <f>D9/3</f>
        <v>157349.03333333333</v>
      </c>
      <c r="F9" s="12">
        <v>157349.03333333333</v>
      </c>
      <c r="G9" s="12">
        <v>157349.03333333333</v>
      </c>
    </row>
    <row r="10" spans="2:11" ht="12.95" customHeight="1">
      <c r="B10" s="17">
        <v>2110400</v>
      </c>
      <c r="C10" s="16" t="s">
        <v>18</v>
      </c>
      <c r="D10" s="7">
        <v>500</v>
      </c>
      <c r="E10" s="10">
        <f>D10/3</f>
        <v>166.66666666666666</v>
      </c>
      <c r="F10" s="10">
        <v>166.66666666666666</v>
      </c>
      <c r="G10" s="10">
        <v>166.66666666666666</v>
      </c>
    </row>
    <row r="11" spans="2:11" ht="12.95" customHeight="1">
      <c r="B11" s="17">
        <v>2110500</v>
      </c>
      <c r="C11" s="16" t="s">
        <v>19</v>
      </c>
      <c r="D11" s="7">
        <v>300</v>
      </c>
      <c r="E11" s="10">
        <v>100</v>
      </c>
      <c r="F11" s="10">
        <v>100</v>
      </c>
      <c r="G11" s="10">
        <v>100</v>
      </c>
    </row>
    <row r="12" spans="2:11" ht="12.95" customHeight="1">
      <c r="B12" s="18">
        <v>2110600</v>
      </c>
      <c r="C12" s="19" t="s">
        <v>20</v>
      </c>
      <c r="D12" s="9">
        <f>509000+45000</f>
        <v>554000</v>
      </c>
      <c r="E12" s="12">
        <f t="shared" ref="E12:E20" si="0">D12/3</f>
        <v>184666.66666666666</v>
      </c>
      <c r="F12" s="12">
        <v>184666.66666666666</v>
      </c>
      <c r="G12" s="12">
        <v>184666.66666666666</v>
      </c>
    </row>
    <row r="13" spans="2:11" ht="12.95" customHeight="1">
      <c r="B13" s="17">
        <v>2110700</v>
      </c>
      <c r="C13" s="16" t="s">
        <v>21</v>
      </c>
      <c r="D13" s="7">
        <v>300</v>
      </c>
      <c r="E13" s="10">
        <f t="shared" si="0"/>
        <v>100</v>
      </c>
      <c r="F13" s="10">
        <v>100</v>
      </c>
      <c r="G13" s="10">
        <v>100</v>
      </c>
    </row>
    <row r="14" spans="2:11" ht="12.95" customHeight="1">
      <c r="B14" s="17">
        <v>2120100</v>
      </c>
      <c r="C14" s="16" t="s">
        <v>22</v>
      </c>
      <c r="D14" s="7">
        <v>30000</v>
      </c>
      <c r="E14" s="10">
        <f t="shared" si="0"/>
        <v>10000</v>
      </c>
      <c r="F14" s="10">
        <v>10000</v>
      </c>
      <c r="G14" s="10">
        <v>10000</v>
      </c>
    </row>
    <row r="15" spans="2:11" ht="12.95" customHeight="1">
      <c r="B15" s="17">
        <v>2130100</v>
      </c>
      <c r="C15" s="16" t="s">
        <v>23</v>
      </c>
      <c r="D15" s="7">
        <v>600</v>
      </c>
      <c r="E15" s="10">
        <f t="shared" si="0"/>
        <v>200</v>
      </c>
      <c r="F15" s="10">
        <v>200</v>
      </c>
      <c r="G15" s="10">
        <v>200</v>
      </c>
    </row>
    <row r="16" spans="2:11" ht="12.95" customHeight="1">
      <c r="B16" s="18">
        <v>2140100</v>
      </c>
      <c r="C16" s="19" t="s">
        <v>24</v>
      </c>
      <c r="D16" s="9">
        <v>560700</v>
      </c>
      <c r="E16" s="12">
        <f t="shared" si="0"/>
        <v>186900</v>
      </c>
      <c r="F16" s="12">
        <v>186900</v>
      </c>
      <c r="G16" s="12">
        <v>186900</v>
      </c>
    </row>
    <row r="17" spans="2:7" ht="12.95" customHeight="1">
      <c r="B17" s="17">
        <v>2150300</v>
      </c>
      <c r="C17" s="16" t="s">
        <v>25</v>
      </c>
      <c r="D17" s="7">
        <v>2000</v>
      </c>
      <c r="E17" s="10">
        <f t="shared" si="0"/>
        <v>666.66666666666663</v>
      </c>
      <c r="F17" s="10">
        <v>666.66666666666663</v>
      </c>
      <c r="G17" s="10">
        <v>666.66666666666663</v>
      </c>
    </row>
    <row r="18" spans="2:7" ht="12.95" customHeight="1">
      <c r="B18" s="18">
        <v>2160100</v>
      </c>
      <c r="C18" s="19" t="s">
        <v>26</v>
      </c>
      <c r="D18" s="9">
        <v>270000</v>
      </c>
      <c r="E18" s="12">
        <f t="shared" si="0"/>
        <v>90000</v>
      </c>
      <c r="F18" s="12">
        <v>90000</v>
      </c>
      <c r="G18" s="12">
        <v>90000</v>
      </c>
    </row>
    <row r="19" spans="2:7" ht="12.95" customHeight="1">
      <c r="B19" s="18">
        <v>2160200</v>
      </c>
      <c r="C19" s="19" t="s">
        <v>27</v>
      </c>
      <c r="D19" s="9">
        <v>120040</v>
      </c>
      <c r="E19" s="12">
        <f t="shared" si="0"/>
        <v>40013.333333333336</v>
      </c>
      <c r="F19" s="12">
        <v>40013.333333333336</v>
      </c>
      <c r="G19" s="12">
        <v>40013.333333333336</v>
      </c>
    </row>
    <row r="20" spans="2:7" ht="12.95" customHeight="1">
      <c r="B20" s="18">
        <v>2160300</v>
      </c>
      <c r="C20" s="19" t="s">
        <v>28</v>
      </c>
      <c r="D20" s="9">
        <v>30000</v>
      </c>
      <c r="E20" s="12">
        <f t="shared" si="0"/>
        <v>10000</v>
      </c>
      <c r="F20" s="12">
        <v>10000</v>
      </c>
      <c r="G20" s="12">
        <v>10000</v>
      </c>
    </row>
    <row r="21" spans="2:7" ht="12.95" customHeight="1">
      <c r="B21" s="18">
        <v>2170100</v>
      </c>
      <c r="C21" s="19" t="s">
        <v>29</v>
      </c>
      <c r="D21" s="9">
        <v>2100000</v>
      </c>
      <c r="E21" s="12">
        <v>2100000</v>
      </c>
      <c r="F21" s="12"/>
      <c r="G21" s="12"/>
    </row>
    <row r="22" spans="2:7" ht="12.95" customHeight="1">
      <c r="B22" s="17">
        <v>2170200</v>
      </c>
      <c r="C22" s="16" t="s">
        <v>30</v>
      </c>
      <c r="D22" s="7">
        <v>1000</v>
      </c>
      <c r="E22" s="10">
        <f>D22/3</f>
        <v>333.33333333333331</v>
      </c>
      <c r="F22" s="10">
        <v>333.33333333333331</v>
      </c>
      <c r="G22" s="10">
        <v>333.33333333333331</v>
      </c>
    </row>
    <row r="23" spans="2:7" ht="12.95" customHeight="1">
      <c r="B23" s="17">
        <v>2180100</v>
      </c>
      <c r="C23" s="16" t="s">
        <v>31</v>
      </c>
      <c r="D23" s="7">
        <v>60000</v>
      </c>
      <c r="E23" s="10">
        <f t="shared" ref="E23:E42" si="1">D23/3</f>
        <v>20000</v>
      </c>
      <c r="F23" s="10">
        <v>20000</v>
      </c>
      <c r="G23" s="10">
        <v>20000</v>
      </c>
    </row>
    <row r="24" spans="2:7" ht="12.95" customHeight="1">
      <c r="B24" s="17">
        <v>2180200</v>
      </c>
      <c r="C24" s="16" t="s">
        <v>32</v>
      </c>
      <c r="D24" s="7">
        <v>30000</v>
      </c>
      <c r="E24" s="10">
        <f t="shared" si="1"/>
        <v>10000</v>
      </c>
      <c r="F24" s="10">
        <v>10000</v>
      </c>
      <c r="G24" s="10">
        <v>10000</v>
      </c>
    </row>
    <row r="25" spans="2:7" ht="12.95" customHeight="1">
      <c r="B25" s="17">
        <v>2210501</v>
      </c>
      <c r="C25" s="16" t="s">
        <v>33</v>
      </c>
      <c r="D25" s="7">
        <v>210000</v>
      </c>
      <c r="E25" s="10">
        <f t="shared" si="1"/>
        <v>70000</v>
      </c>
      <c r="F25" s="10">
        <v>70000</v>
      </c>
      <c r="G25" s="10">
        <v>70000</v>
      </c>
    </row>
    <row r="26" spans="2:7" ht="12.95" customHeight="1">
      <c r="B26" s="17">
        <v>2210506</v>
      </c>
      <c r="C26" s="16" t="s">
        <v>34</v>
      </c>
      <c r="D26" s="7">
        <v>800000</v>
      </c>
      <c r="E26" s="10">
        <f t="shared" si="1"/>
        <v>266666.66666666669</v>
      </c>
      <c r="F26" s="10">
        <v>266666.66666666669</v>
      </c>
      <c r="G26" s="10">
        <v>266666.66666666669</v>
      </c>
    </row>
    <row r="27" spans="2:7" ht="12.95" customHeight="1">
      <c r="B27" s="17">
        <v>2230200</v>
      </c>
      <c r="C27" s="16" t="s">
        <v>35</v>
      </c>
      <c r="D27" s="7">
        <v>80000</v>
      </c>
      <c r="E27" s="10">
        <f t="shared" si="1"/>
        <v>26666.666666666668</v>
      </c>
      <c r="F27" s="10">
        <v>26666.666666666668</v>
      </c>
      <c r="G27" s="10">
        <v>26666.666666666668</v>
      </c>
    </row>
    <row r="28" spans="2:7" ht="12.95" customHeight="1">
      <c r="B28" s="17">
        <v>2410100</v>
      </c>
      <c r="C28" s="16" t="s">
        <v>36</v>
      </c>
      <c r="D28" s="7">
        <v>10000</v>
      </c>
      <c r="E28" s="10">
        <f t="shared" si="1"/>
        <v>3333.3333333333335</v>
      </c>
      <c r="F28" s="10">
        <v>3333.3333333333335</v>
      </c>
      <c r="G28" s="10">
        <v>3333.3333333333335</v>
      </c>
    </row>
    <row r="29" spans="2:7" ht="12.95" customHeight="1">
      <c r="B29" s="17">
        <v>2420100</v>
      </c>
      <c r="C29" s="16" t="s">
        <v>37</v>
      </c>
      <c r="D29" s="7">
        <v>3000</v>
      </c>
      <c r="E29" s="10">
        <f t="shared" si="1"/>
        <v>1000</v>
      </c>
      <c r="F29" s="10">
        <v>1000</v>
      </c>
      <c r="G29" s="10">
        <v>1000</v>
      </c>
    </row>
    <row r="30" spans="2:7" ht="12.95" customHeight="1">
      <c r="B30" s="17">
        <v>2430100</v>
      </c>
      <c r="C30" s="16" t="s">
        <v>38</v>
      </c>
      <c r="D30" s="7">
        <v>5000</v>
      </c>
      <c r="E30" s="10">
        <f t="shared" si="1"/>
        <v>1666.6666666666667</v>
      </c>
      <c r="F30" s="10">
        <v>1666.6666666666667</v>
      </c>
      <c r="G30" s="10">
        <v>1666.6666666666667</v>
      </c>
    </row>
    <row r="31" spans="2:7" ht="12.95" customHeight="1">
      <c r="B31" s="17">
        <v>2450100</v>
      </c>
      <c r="C31" s="16" t="s">
        <v>39</v>
      </c>
      <c r="D31" s="7">
        <v>3000</v>
      </c>
      <c r="E31" s="10">
        <f t="shared" si="1"/>
        <v>1000</v>
      </c>
      <c r="F31" s="10">
        <v>1000</v>
      </c>
      <c r="G31" s="10">
        <v>1000</v>
      </c>
    </row>
    <row r="32" spans="2:7" ht="12.95" customHeight="1">
      <c r="B32" s="17">
        <v>2460100</v>
      </c>
      <c r="C32" s="16" t="s">
        <v>40</v>
      </c>
      <c r="D32" s="7">
        <v>100000</v>
      </c>
      <c r="E32" s="10">
        <f t="shared" si="1"/>
        <v>33333.333333333336</v>
      </c>
      <c r="F32" s="10">
        <v>33333.333333333336</v>
      </c>
      <c r="G32" s="10">
        <v>33333.333333333336</v>
      </c>
    </row>
    <row r="33" spans="2:7" ht="12.95" customHeight="1">
      <c r="B33" s="17">
        <v>2460200</v>
      </c>
      <c r="C33" s="16" t="s">
        <v>41</v>
      </c>
      <c r="D33" s="7">
        <v>3000</v>
      </c>
      <c r="E33" s="10">
        <f t="shared" si="1"/>
        <v>1000</v>
      </c>
      <c r="F33" s="10">
        <v>1000</v>
      </c>
      <c r="G33" s="10">
        <v>1000</v>
      </c>
    </row>
    <row r="34" spans="2:7" ht="12.95" customHeight="1">
      <c r="B34" s="17">
        <v>2460300</v>
      </c>
      <c r="C34" s="16" t="s">
        <v>42</v>
      </c>
      <c r="D34" s="7">
        <v>5000</v>
      </c>
      <c r="E34" s="10">
        <f t="shared" si="1"/>
        <v>1666.6666666666667</v>
      </c>
      <c r="F34" s="10">
        <v>1666.6666666666667</v>
      </c>
      <c r="G34" s="10">
        <v>1666.6666666666667</v>
      </c>
    </row>
    <row r="35" spans="2:7" ht="12.95" customHeight="1">
      <c r="B35" s="17">
        <v>2470100</v>
      </c>
      <c r="C35" s="16" t="s">
        <v>43</v>
      </c>
      <c r="D35" s="7">
        <v>25000</v>
      </c>
      <c r="E35" s="10">
        <f t="shared" si="1"/>
        <v>8333.3333333333339</v>
      </c>
      <c r="F35" s="10">
        <v>8333.3333333333339</v>
      </c>
      <c r="G35" s="10">
        <v>8333.3333333333339</v>
      </c>
    </row>
    <row r="36" spans="2:7" ht="12.95" customHeight="1">
      <c r="B36" s="17">
        <v>2470200</v>
      </c>
      <c r="C36" s="16" t="s">
        <v>44</v>
      </c>
      <c r="D36" s="7">
        <v>20250</v>
      </c>
      <c r="E36" s="10">
        <f t="shared" si="1"/>
        <v>6750</v>
      </c>
      <c r="F36" s="10">
        <v>6750</v>
      </c>
      <c r="G36" s="10">
        <v>6750</v>
      </c>
    </row>
    <row r="37" spans="2:7" ht="12.95" customHeight="1">
      <c r="B37" s="17">
        <v>2470300</v>
      </c>
      <c r="C37" s="16" t="s">
        <v>45</v>
      </c>
      <c r="D37" s="7">
        <v>10000</v>
      </c>
      <c r="E37" s="10">
        <f t="shared" si="1"/>
        <v>3333.3333333333335</v>
      </c>
      <c r="F37" s="10">
        <v>3333.3333333333335</v>
      </c>
      <c r="G37" s="10">
        <v>3333.3333333333335</v>
      </c>
    </row>
    <row r="38" spans="2:7" ht="12.95" customHeight="1">
      <c r="B38" s="17">
        <v>2470400</v>
      </c>
      <c r="C38" s="16" t="s">
        <v>46</v>
      </c>
      <c r="D38" s="7">
        <v>5000</v>
      </c>
      <c r="E38" s="10">
        <f t="shared" si="1"/>
        <v>1666.6666666666667</v>
      </c>
      <c r="F38" s="10">
        <v>1666.6666666666667</v>
      </c>
      <c r="G38" s="10">
        <v>1666.6666666666667</v>
      </c>
    </row>
    <row r="39" spans="2:7" ht="12.95" customHeight="1">
      <c r="B39" s="17">
        <v>2480100</v>
      </c>
      <c r="C39" s="16" t="s">
        <v>47</v>
      </c>
      <c r="D39" s="7">
        <v>10000</v>
      </c>
      <c r="E39" s="10">
        <f t="shared" si="1"/>
        <v>3333.3333333333335</v>
      </c>
      <c r="F39" s="10">
        <v>3333.3333333333335</v>
      </c>
      <c r="G39" s="10">
        <v>3333.3333333333335</v>
      </c>
    </row>
    <row r="40" spans="2:7" ht="12.95" customHeight="1">
      <c r="B40" s="17">
        <v>2480200</v>
      </c>
      <c r="C40" s="16" t="s">
        <v>48</v>
      </c>
      <c r="D40" s="7">
        <v>5000</v>
      </c>
      <c r="E40" s="10">
        <f t="shared" si="1"/>
        <v>1666.6666666666667</v>
      </c>
      <c r="F40" s="10">
        <v>1666.6666666666667</v>
      </c>
      <c r="G40" s="10">
        <v>1666.6666666666667</v>
      </c>
    </row>
    <row r="41" spans="2:7" ht="12.95" customHeight="1">
      <c r="B41" s="17">
        <v>2480400</v>
      </c>
      <c r="C41" s="16" t="s">
        <v>49</v>
      </c>
      <c r="D41" s="7">
        <v>2000</v>
      </c>
      <c r="E41" s="10">
        <f t="shared" si="1"/>
        <v>666.66666666666663</v>
      </c>
      <c r="F41" s="10">
        <v>666.66666666666663</v>
      </c>
      <c r="G41" s="10">
        <v>666.66666666666663</v>
      </c>
    </row>
    <row r="42" spans="2:7" ht="12.95" customHeight="1">
      <c r="B42" s="17">
        <v>2480700</v>
      </c>
      <c r="C42" s="16" t="s">
        <v>50</v>
      </c>
      <c r="D42" s="7">
        <v>5000</v>
      </c>
      <c r="E42" s="10">
        <f t="shared" si="1"/>
        <v>1666.6666666666667</v>
      </c>
      <c r="F42" s="10">
        <v>1666.6666666666667</v>
      </c>
      <c r="G42" s="10">
        <v>1666.6666666666667</v>
      </c>
    </row>
    <row r="43" spans="2:7" ht="22.5" customHeight="1">
      <c r="B43" s="20" t="s">
        <v>8</v>
      </c>
      <c r="C43" s="20" t="s">
        <v>12</v>
      </c>
      <c r="D43" s="13">
        <v>20000</v>
      </c>
      <c r="E43" s="10">
        <f>D43/3</f>
        <v>6666.666666666667</v>
      </c>
      <c r="F43" s="10">
        <v>6666.666666666667</v>
      </c>
      <c r="G43" s="10">
        <v>6666.666666666667</v>
      </c>
    </row>
    <row r="44" spans="2:7" ht="25.5" customHeight="1">
      <c r="B44" s="16">
        <v>2530100</v>
      </c>
      <c r="C44" s="21" t="s">
        <v>9</v>
      </c>
      <c r="D44" s="8">
        <v>30000</v>
      </c>
      <c r="E44" s="10">
        <f>D44/3</f>
        <v>10000</v>
      </c>
      <c r="F44" s="10">
        <v>10000</v>
      </c>
      <c r="G44" s="10">
        <v>10000</v>
      </c>
    </row>
    <row r="45" spans="2:7" ht="12.95" customHeight="1">
      <c r="B45" s="18">
        <v>2610100</v>
      </c>
      <c r="C45" s="19" t="s">
        <v>51</v>
      </c>
      <c r="D45" s="9">
        <v>722323.52</v>
      </c>
      <c r="E45" s="12">
        <f>D45/3</f>
        <v>240774.50666666668</v>
      </c>
      <c r="F45" s="12">
        <v>240774.50666666668</v>
      </c>
      <c r="G45" s="12">
        <v>240774.50666666668</v>
      </c>
    </row>
    <row r="46" spans="2:7" ht="12.95" customHeight="1">
      <c r="B46" s="18">
        <v>2710600</v>
      </c>
      <c r="C46" s="19" t="s">
        <v>52</v>
      </c>
      <c r="D46" s="9">
        <v>299792</v>
      </c>
      <c r="E46" s="12">
        <f>D46/2</f>
        <v>149896</v>
      </c>
      <c r="F46" s="12">
        <v>149896</v>
      </c>
      <c r="G46" s="12">
        <v>149896</v>
      </c>
    </row>
    <row r="47" spans="2:7" ht="27" customHeight="1">
      <c r="B47" s="20" t="s">
        <v>10</v>
      </c>
      <c r="C47" s="20" t="s">
        <v>13</v>
      </c>
      <c r="D47" s="13">
        <v>5000</v>
      </c>
      <c r="E47" s="10">
        <f>D47/3</f>
        <v>1666.6666666666667</v>
      </c>
      <c r="F47" s="10">
        <f>D47/3</f>
        <v>1666.6666666666667</v>
      </c>
      <c r="G47" s="10">
        <f>D47/3</f>
        <v>1666.6666666666667</v>
      </c>
    </row>
    <row r="48" spans="2:7" ht="25.5" customHeight="1">
      <c r="B48" s="21">
        <v>2720500</v>
      </c>
      <c r="C48" s="21" t="s">
        <v>11</v>
      </c>
      <c r="D48" s="8">
        <v>4000</v>
      </c>
      <c r="E48" s="10">
        <f>D48/3</f>
        <v>1333.3333333333333</v>
      </c>
      <c r="F48" s="10">
        <f t="shared" ref="F48:F65" si="2">D48/3</f>
        <v>1333.3333333333333</v>
      </c>
      <c r="G48" s="10">
        <f t="shared" ref="G48:G65" si="3">D48/3</f>
        <v>1333.3333333333333</v>
      </c>
    </row>
    <row r="49" spans="2:7" ht="12.75" customHeight="1">
      <c r="B49" s="16">
        <v>2730100</v>
      </c>
      <c r="C49" s="16" t="s">
        <v>53</v>
      </c>
      <c r="D49" s="8">
        <v>25000</v>
      </c>
      <c r="E49" s="10">
        <f t="shared" ref="E49:E65" si="4">D49/3</f>
        <v>8333.3333333333339</v>
      </c>
      <c r="F49" s="10">
        <f t="shared" si="2"/>
        <v>8333.3333333333339</v>
      </c>
      <c r="G49" s="10">
        <f t="shared" si="3"/>
        <v>8333.3333333333339</v>
      </c>
    </row>
    <row r="50" spans="2:7">
      <c r="B50" s="16">
        <v>2740100</v>
      </c>
      <c r="C50" s="16" t="s">
        <v>54</v>
      </c>
      <c r="D50" s="8">
        <v>10000</v>
      </c>
      <c r="E50" s="10">
        <f t="shared" si="4"/>
        <v>3333.3333333333335</v>
      </c>
      <c r="F50" s="10">
        <f t="shared" si="2"/>
        <v>3333.3333333333335</v>
      </c>
      <c r="G50" s="10">
        <f t="shared" si="3"/>
        <v>3333.3333333333335</v>
      </c>
    </row>
    <row r="51" spans="2:7" ht="12.75" customHeight="1">
      <c r="B51" s="16">
        <v>2750300</v>
      </c>
      <c r="C51" s="16" t="s">
        <v>55</v>
      </c>
      <c r="D51" s="8">
        <v>17000</v>
      </c>
      <c r="E51" s="10">
        <f t="shared" si="4"/>
        <v>5666.666666666667</v>
      </c>
      <c r="F51" s="10">
        <f t="shared" si="2"/>
        <v>5666.666666666667</v>
      </c>
      <c r="G51" s="10">
        <f t="shared" si="3"/>
        <v>5666.666666666667</v>
      </c>
    </row>
    <row r="52" spans="2:7" ht="12.75" customHeight="1">
      <c r="B52" s="16">
        <v>2910100</v>
      </c>
      <c r="C52" s="16" t="s">
        <v>56</v>
      </c>
      <c r="D52" s="8">
        <v>10000</v>
      </c>
      <c r="E52" s="10">
        <f t="shared" si="4"/>
        <v>3333.3333333333335</v>
      </c>
      <c r="F52" s="10">
        <f t="shared" si="2"/>
        <v>3333.3333333333335</v>
      </c>
      <c r="G52" s="10">
        <f t="shared" si="3"/>
        <v>3333.3333333333335</v>
      </c>
    </row>
    <row r="53" spans="2:7" ht="12.75" customHeight="1">
      <c r="B53" s="16">
        <v>2910700</v>
      </c>
      <c r="C53" s="16" t="s">
        <v>57</v>
      </c>
      <c r="D53" s="8">
        <v>3000</v>
      </c>
      <c r="E53" s="10">
        <f t="shared" si="4"/>
        <v>1000</v>
      </c>
      <c r="F53" s="10">
        <f t="shared" si="2"/>
        <v>1000</v>
      </c>
      <c r="G53" s="10">
        <f t="shared" si="3"/>
        <v>1000</v>
      </c>
    </row>
    <row r="54" spans="2:7" ht="12.75" customHeight="1">
      <c r="B54" s="16">
        <v>2920100</v>
      </c>
      <c r="C54" s="16" t="s">
        <v>58</v>
      </c>
      <c r="D54" s="8">
        <v>5000</v>
      </c>
      <c r="E54" s="10">
        <f t="shared" si="4"/>
        <v>1666.6666666666667</v>
      </c>
      <c r="F54" s="10">
        <f t="shared" si="2"/>
        <v>1666.6666666666667</v>
      </c>
      <c r="G54" s="10">
        <f t="shared" si="3"/>
        <v>1666.6666666666667</v>
      </c>
    </row>
    <row r="55" spans="2:7" ht="12.75" customHeight="1">
      <c r="B55" s="16">
        <v>2920200</v>
      </c>
      <c r="C55" s="16" t="s">
        <v>59</v>
      </c>
      <c r="D55" s="8">
        <v>24500</v>
      </c>
      <c r="E55" s="10">
        <f t="shared" si="4"/>
        <v>8166.666666666667</v>
      </c>
      <c r="F55" s="10">
        <f t="shared" si="2"/>
        <v>8166.666666666667</v>
      </c>
      <c r="G55" s="10">
        <f t="shared" si="3"/>
        <v>8166.666666666667</v>
      </c>
    </row>
    <row r="56" spans="2:7" ht="12.75" customHeight="1">
      <c r="B56" s="16">
        <v>2930100</v>
      </c>
      <c r="C56" s="16" t="s">
        <v>60</v>
      </c>
      <c r="D56" s="8">
        <v>9500</v>
      </c>
      <c r="E56" s="10">
        <f t="shared" si="4"/>
        <v>3166.6666666666665</v>
      </c>
      <c r="F56" s="10">
        <f t="shared" si="2"/>
        <v>3166.6666666666665</v>
      </c>
      <c r="G56" s="10">
        <f t="shared" si="3"/>
        <v>3166.6666666666665</v>
      </c>
    </row>
    <row r="57" spans="2:7" ht="12.75" customHeight="1">
      <c r="B57" s="16">
        <v>2940100</v>
      </c>
      <c r="C57" s="16" t="s">
        <v>61</v>
      </c>
      <c r="D57" s="8">
        <v>30000</v>
      </c>
      <c r="E57" s="10">
        <f t="shared" si="4"/>
        <v>10000</v>
      </c>
      <c r="F57" s="10">
        <f t="shared" si="2"/>
        <v>10000</v>
      </c>
      <c r="G57" s="10">
        <f t="shared" si="3"/>
        <v>10000</v>
      </c>
    </row>
    <row r="58" spans="2:7" ht="12.75" customHeight="1">
      <c r="B58" s="16">
        <v>2940300</v>
      </c>
      <c r="C58" s="16" t="s">
        <v>62</v>
      </c>
      <c r="D58" s="8">
        <v>94500</v>
      </c>
      <c r="E58" s="10">
        <f t="shared" si="4"/>
        <v>31500</v>
      </c>
      <c r="F58" s="10">
        <f t="shared" si="2"/>
        <v>31500</v>
      </c>
      <c r="G58" s="10">
        <f t="shared" si="3"/>
        <v>31500</v>
      </c>
    </row>
    <row r="59" spans="2:7" ht="12.75" customHeight="1">
      <c r="B59" s="16">
        <v>2960100</v>
      </c>
      <c r="C59" s="16" t="s">
        <v>63</v>
      </c>
      <c r="D59" s="8">
        <v>150300</v>
      </c>
      <c r="E59" s="10">
        <f t="shared" si="4"/>
        <v>50100</v>
      </c>
      <c r="F59" s="10">
        <f t="shared" si="2"/>
        <v>50100</v>
      </c>
      <c r="G59" s="10">
        <f t="shared" si="3"/>
        <v>50100</v>
      </c>
    </row>
    <row r="60" spans="2:7" ht="12.75" customHeight="1">
      <c r="B60" s="16">
        <v>2960200</v>
      </c>
      <c r="C60" s="16" t="s">
        <v>64</v>
      </c>
      <c r="D60" s="8">
        <v>242650</v>
      </c>
      <c r="E60" s="10">
        <f t="shared" si="4"/>
        <v>80883.333333333328</v>
      </c>
      <c r="F60" s="10">
        <f t="shared" si="2"/>
        <v>80883.333333333328</v>
      </c>
      <c r="G60" s="10">
        <f t="shared" si="3"/>
        <v>80883.333333333328</v>
      </c>
    </row>
    <row r="61" spans="2:7" ht="12.75" customHeight="1">
      <c r="B61" s="16">
        <v>2960700</v>
      </c>
      <c r="C61" s="16" t="s">
        <v>65</v>
      </c>
      <c r="D61" s="8">
        <v>20000</v>
      </c>
      <c r="E61" s="10">
        <f t="shared" si="4"/>
        <v>6666.666666666667</v>
      </c>
      <c r="F61" s="10">
        <f t="shared" si="2"/>
        <v>6666.666666666667</v>
      </c>
      <c r="G61" s="10">
        <f t="shared" si="3"/>
        <v>6666.666666666667</v>
      </c>
    </row>
    <row r="62" spans="2:7" ht="12.75" customHeight="1">
      <c r="B62" s="16">
        <v>2960900</v>
      </c>
      <c r="C62" s="16" t="s">
        <v>66</v>
      </c>
      <c r="D62" s="8">
        <v>80000</v>
      </c>
      <c r="E62" s="10">
        <f t="shared" si="4"/>
        <v>26666.666666666668</v>
      </c>
      <c r="F62" s="10">
        <f t="shared" si="2"/>
        <v>26666.666666666668</v>
      </c>
      <c r="G62" s="10">
        <f t="shared" si="3"/>
        <v>26666.666666666668</v>
      </c>
    </row>
    <row r="63" spans="2:7" ht="12.75" customHeight="1">
      <c r="B63" s="16">
        <v>2980300</v>
      </c>
      <c r="C63" s="16" t="s">
        <v>67</v>
      </c>
      <c r="D63" s="8">
        <v>2000</v>
      </c>
      <c r="E63" s="10">
        <f t="shared" si="4"/>
        <v>666.66666666666663</v>
      </c>
      <c r="F63" s="10">
        <f t="shared" si="2"/>
        <v>666.66666666666663</v>
      </c>
      <c r="G63" s="10">
        <f t="shared" si="3"/>
        <v>666.66666666666663</v>
      </c>
    </row>
    <row r="64" spans="2:7" ht="12.75" customHeight="1">
      <c r="B64" s="16">
        <v>2990200</v>
      </c>
      <c r="C64" s="16" t="s">
        <v>68</v>
      </c>
      <c r="D64" s="8">
        <v>1000</v>
      </c>
      <c r="E64" s="10">
        <f t="shared" si="4"/>
        <v>333.33333333333331</v>
      </c>
      <c r="F64" s="10">
        <f t="shared" si="2"/>
        <v>333.33333333333331</v>
      </c>
      <c r="G64" s="10">
        <f t="shared" si="3"/>
        <v>333.33333333333331</v>
      </c>
    </row>
    <row r="65" spans="2:7" ht="12.75" customHeight="1">
      <c r="B65" s="16">
        <v>2990400</v>
      </c>
      <c r="C65" s="16" t="s">
        <v>69</v>
      </c>
      <c r="D65" s="8">
        <v>7000</v>
      </c>
      <c r="E65" s="10">
        <f t="shared" si="4"/>
        <v>2333.3333333333335</v>
      </c>
      <c r="F65" s="10">
        <f t="shared" si="2"/>
        <v>2333.3333333333335</v>
      </c>
      <c r="G65" s="10">
        <f t="shared" si="3"/>
        <v>2333.3333333333335</v>
      </c>
    </row>
    <row r="66" spans="2:7" ht="17.25" customHeight="1">
      <c r="B66" s="29">
        <v>3000</v>
      </c>
      <c r="C66" s="29" t="s">
        <v>70</v>
      </c>
      <c r="D66" s="30">
        <f>SUM(D67:D106)</f>
        <v>15362628.4</v>
      </c>
      <c r="E66" s="25"/>
      <c r="F66" s="25"/>
      <c r="G66" s="25"/>
    </row>
    <row r="67" spans="2:7">
      <c r="B67" s="16">
        <v>3110100</v>
      </c>
      <c r="C67" s="16" t="s">
        <v>71</v>
      </c>
      <c r="D67" s="8">
        <v>4502466.9800000004</v>
      </c>
      <c r="E67" s="10">
        <f>D67/3</f>
        <v>1500822.3266666669</v>
      </c>
      <c r="F67" s="10">
        <f>D67/3</f>
        <v>1500822.3266666669</v>
      </c>
      <c r="G67" s="10">
        <f>D67/3</f>
        <v>1500822.3266666669</v>
      </c>
    </row>
    <row r="68" spans="2:7">
      <c r="B68" s="16">
        <v>3120100</v>
      </c>
      <c r="C68" s="16" t="s">
        <v>72</v>
      </c>
      <c r="D68" s="8">
        <v>45000</v>
      </c>
      <c r="E68" s="10">
        <f t="shared" ref="E68:E76" si="5">D68/3</f>
        <v>15000</v>
      </c>
      <c r="F68" s="10">
        <f t="shared" ref="F68:F76" si="6">D68/3</f>
        <v>15000</v>
      </c>
      <c r="G68" s="10">
        <f t="shared" ref="G68:G76" si="7">D68/3</f>
        <v>15000</v>
      </c>
    </row>
    <row r="69" spans="2:7">
      <c r="B69" s="16">
        <v>3130100</v>
      </c>
      <c r="C69" s="16" t="s">
        <v>73</v>
      </c>
      <c r="D69" s="8">
        <v>55000</v>
      </c>
      <c r="E69" s="10">
        <f t="shared" si="5"/>
        <v>18333.333333333332</v>
      </c>
      <c r="F69" s="10">
        <f t="shared" si="6"/>
        <v>18333.333333333332</v>
      </c>
      <c r="G69" s="10">
        <f t="shared" si="7"/>
        <v>18333.333333333332</v>
      </c>
    </row>
    <row r="70" spans="2:7">
      <c r="B70" s="16">
        <v>3140100</v>
      </c>
      <c r="C70" s="16" t="s">
        <v>74</v>
      </c>
      <c r="D70" s="8">
        <v>150000</v>
      </c>
      <c r="E70" s="10">
        <f t="shared" si="5"/>
        <v>50000</v>
      </c>
      <c r="F70" s="10">
        <f t="shared" si="6"/>
        <v>50000</v>
      </c>
      <c r="G70" s="10">
        <f t="shared" si="7"/>
        <v>50000</v>
      </c>
    </row>
    <row r="71" spans="2:7">
      <c r="B71" s="16">
        <v>3150100</v>
      </c>
      <c r="C71" s="16" t="s">
        <v>75</v>
      </c>
      <c r="D71" s="8">
        <v>100</v>
      </c>
      <c r="E71" s="10">
        <f t="shared" si="5"/>
        <v>33.333333333333336</v>
      </c>
      <c r="F71" s="10">
        <f t="shared" si="6"/>
        <v>33.333333333333336</v>
      </c>
      <c r="G71" s="10">
        <f t="shared" si="7"/>
        <v>33.333333333333336</v>
      </c>
    </row>
    <row r="72" spans="2:7" ht="12.75" customHeight="1">
      <c r="B72" s="16">
        <v>3170100</v>
      </c>
      <c r="C72" s="16" t="s">
        <v>76</v>
      </c>
      <c r="D72" s="8">
        <v>180000</v>
      </c>
      <c r="E72" s="10">
        <f t="shared" si="5"/>
        <v>60000</v>
      </c>
      <c r="F72" s="10">
        <f t="shared" si="6"/>
        <v>60000</v>
      </c>
      <c r="G72" s="10">
        <f t="shared" si="7"/>
        <v>60000</v>
      </c>
    </row>
    <row r="73" spans="2:7" ht="12.75" customHeight="1">
      <c r="B73" s="16">
        <v>3180100</v>
      </c>
      <c r="C73" s="16" t="s">
        <v>77</v>
      </c>
      <c r="D73" s="8">
        <v>25000</v>
      </c>
      <c r="E73" s="10">
        <f t="shared" si="5"/>
        <v>8333.3333333333339</v>
      </c>
      <c r="F73" s="10">
        <f t="shared" si="6"/>
        <v>8333.3333333333339</v>
      </c>
      <c r="G73" s="10">
        <f t="shared" si="7"/>
        <v>8333.3333333333339</v>
      </c>
    </row>
    <row r="74" spans="2:7" ht="12.75" customHeight="1">
      <c r="B74" s="16">
        <v>3190100</v>
      </c>
      <c r="C74" s="16" t="s">
        <v>78</v>
      </c>
      <c r="D74" s="8">
        <v>100</v>
      </c>
      <c r="E74" s="10">
        <f t="shared" si="5"/>
        <v>33.333333333333336</v>
      </c>
      <c r="F74" s="10">
        <f t="shared" si="6"/>
        <v>33.333333333333336</v>
      </c>
      <c r="G74" s="10">
        <f t="shared" si="7"/>
        <v>33.333333333333336</v>
      </c>
    </row>
    <row r="75" spans="2:7" ht="12.75" customHeight="1">
      <c r="B75" s="16">
        <v>3190200</v>
      </c>
      <c r="C75" s="16" t="s">
        <v>79</v>
      </c>
      <c r="D75" s="8">
        <v>2000</v>
      </c>
      <c r="E75" s="10">
        <f t="shared" si="5"/>
        <v>666.66666666666663</v>
      </c>
      <c r="F75" s="10">
        <f t="shared" si="6"/>
        <v>666.66666666666663</v>
      </c>
      <c r="G75" s="10">
        <f t="shared" si="7"/>
        <v>666.66666666666663</v>
      </c>
    </row>
    <row r="76" spans="2:7" ht="12.75" customHeight="1">
      <c r="B76" s="16">
        <v>3190300</v>
      </c>
      <c r="C76" s="16" t="s">
        <v>80</v>
      </c>
      <c r="D76" s="8">
        <v>100</v>
      </c>
      <c r="E76" s="10">
        <f t="shared" si="5"/>
        <v>33.333333333333336</v>
      </c>
      <c r="F76" s="10">
        <f t="shared" si="6"/>
        <v>33.333333333333336</v>
      </c>
      <c r="G76" s="10">
        <f t="shared" si="7"/>
        <v>33.333333333333336</v>
      </c>
    </row>
    <row r="77" spans="2:7" ht="12.75" customHeight="1">
      <c r="B77" s="19">
        <v>3220100</v>
      </c>
      <c r="C77" s="19" t="s">
        <v>81</v>
      </c>
      <c r="D77" s="11">
        <v>1500000</v>
      </c>
      <c r="E77" s="12">
        <f>D77/3</f>
        <v>500000</v>
      </c>
      <c r="F77" s="12">
        <v>500000</v>
      </c>
      <c r="G77" s="12">
        <v>500000</v>
      </c>
    </row>
    <row r="78" spans="2:7" ht="12.75" customHeight="1">
      <c r="B78" s="16">
        <v>3230100</v>
      </c>
      <c r="C78" s="16" t="s">
        <v>82</v>
      </c>
      <c r="D78" s="8">
        <v>159000</v>
      </c>
      <c r="E78" s="10">
        <f>D78/3</f>
        <v>53000</v>
      </c>
      <c r="F78" s="10">
        <f>D78/3</f>
        <v>53000</v>
      </c>
      <c r="G78" s="10">
        <f>D78/3</f>
        <v>53000</v>
      </c>
    </row>
    <row r="79" spans="2:7" ht="12.75" customHeight="1">
      <c r="B79" s="16">
        <v>3250100</v>
      </c>
      <c r="C79" s="16" t="s">
        <v>83</v>
      </c>
      <c r="D79" s="8">
        <v>6200</v>
      </c>
      <c r="E79" s="10">
        <f t="shared" ref="E79:E106" si="8">D79/3</f>
        <v>2066.6666666666665</v>
      </c>
      <c r="F79" s="10">
        <f t="shared" ref="F79:F106" si="9">D79/3</f>
        <v>2066.6666666666665</v>
      </c>
      <c r="G79" s="10">
        <f t="shared" ref="G79:G106" si="10">D79/3</f>
        <v>2066.6666666666665</v>
      </c>
    </row>
    <row r="80" spans="2:7" ht="12.75" customHeight="1">
      <c r="B80" s="16">
        <v>3290100</v>
      </c>
      <c r="C80" s="16" t="s">
        <v>84</v>
      </c>
      <c r="D80" s="8">
        <v>30000</v>
      </c>
      <c r="E80" s="10">
        <f t="shared" si="8"/>
        <v>10000</v>
      </c>
      <c r="F80" s="10">
        <f t="shared" si="9"/>
        <v>10000</v>
      </c>
      <c r="G80" s="10">
        <f t="shared" si="10"/>
        <v>10000</v>
      </c>
    </row>
    <row r="81" spans="2:7" ht="12.75" customHeight="1">
      <c r="B81" s="16">
        <v>3310200</v>
      </c>
      <c r="C81" s="16" t="s">
        <v>85</v>
      </c>
      <c r="D81" s="8">
        <v>100</v>
      </c>
      <c r="E81" s="10">
        <f t="shared" si="8"/>
        <v>33.333333333333336</v>
      </c>
      <c r="F81" s="10">
        <f t="shared" si="9"/>
        <v>33.333333333333336</v>
      </c>
      <c r="G81" s="10">
        <f t="shared" si="10"/>
        <v>33.333333333333336</v>
      </c>
    </row>
    <row r="82" spans="2:7" ht="12.75" customHeight="1">
      <c r="B82" s="16">
        <v>3320100</v>
      </c>
      <c r="C82" s="16" t="s">
        <v>86</v>
      </c>
      <c r="D82" s="8">
        <v>100</v>
      </c>
      <c r="E82" s="10">
        <f t="shared" si="8"/>
        <v>33.333333333333336</v>
      </c>
      <c r="F82" s="10">
        <f t="shared" si="9"/>
        <v>33.333333333333336</v>
      </c>
      <c r="G82" s="10">
        <f t="shared" si="10"/>
        <v>33.333333333333336</v>
      </c>
    </row>
    <row r="83" spans="2:7" ht="12.75" customHeight="1">
      <c r="B83" s="16">
        <v>3330100</v>
      </c>
      <c r="C83" s="16" t="s">
        <v>87</v>
      </c>
      <c r="D83" s="8">
        <v>100</v>
      </c>
      <c r="E83" s="10">
        <f t="shared" si="8"/>
        <v>33.333333333333336</v>
      </c>
      <c r="F83" s="10">
        <f t="shared" si="9"/>
        <v>33.333333333333336</v>
      </c>
      <c r="G83" s="10">
        <f t="shared" si="10"/>
        <v>33.333333333333336</v>
      </c>
    </row>
    <row r="84" spans="2:7" ht="12.75" customHeight="1">
      <c r="B84" s="16">
        <v>3340100</v>
      </c>
      <c r="C84" s="16" t="s">
        <v>88</v>
      </c>
      <c r="D84" s="8">
        <v>50000</v>
      </c>
      <c r="E84" s="10">
        <f t="shared" si="8"/>
        <v>16666.666666666668</v>
      </c>
      <c r="F84" s="10">
        <f t="shared" si="9"/>
        <v>16666.666666666668</v>
      </c>
      <c r="G84" s="10">
        <f t="shared" si="10"/>
        <v>16666.666666666668</v>
      </c>
    </row>
    <row r="85" spans="2:7" ht="12.75" customHeight="1">
      <c r="B85" s="16">
        <v>3360400</v>
      </c>
      <c r="C85" s="16" t="s">
        <v>89</v>
      </c>
      <c r="D85" s="8">
        <v>821706.42</v>
      </c>
      <c r="E85" s="10">
        <f t="shared" si="8"/>
        <v>273902.14</v>
      </c>
      <c r="F85" s="10">
        <f t="shared" si="9"/>
        <v>273902.14</v>
      </c>
      <c r="G85" s="10">
        <f t="shared" si="10"/>
        <v>273902.14</v>
      </c>
    </row>
    <row r="86" spans="2:7" ht="12.75" customHeight="1">
      <c r="B86" s="16">
        <v>3410100</v>
      </c>
      <c r="C86" s="16" t="s">
        <v>90</v>
      </c>
      <c r="D86" s="8">
        <v>5000</v>
      </c>
      <c r="E86" s="10">
        <f t="shared" si="8"/>
        <v>1666.6666666666667</v>
      </c>
      <c r="F86" s="10">
        <f t="shared" si="9"/>
        <v>1666.6666666666667</v>
      </c>
      <c r="G86" s="10">
        <f t="shared" si="10"/>
        <v>1666.6666666666667</v>
      </c>
    </row>
    <row r="87" spans="2:7" ht="12.75" customHeight="1">
      <c r="B87" s="16">
        <v>3450100</v>
      </c>
      <c r="C87" s="16" t="s">
        <v>91</v>
      </c>
      <c r="D87" s="8">
        <v>128000</v>
      </c>
      <c r="E87" s="10">
        <f t="shared" si="8"/>
        <v>42666.666666666664</v>
      </c>
      <c r="F87" s="10">
        <f t="shared" si="9"/>
        <v>42666.666666666664</v>
      </c>
      <c r="G87" s="10">
        <f t="shared" si="10"/>
        <v>42666.666666666664</v>
      </c>
    </row>
    <row r="88" spans="2:7">
      <c r="B88" s="16">
        <v>3470100</v>
      </c>
      <c r="C88" s="16" t="s">
        <v>92</v>
      </c>
      <c r="D88" s="8">
        <v>32000</v>
      </c>
      <c r="E88" s="10">
        <f t="shared" si="8"/>
        <v>10666.666666666666</v>
      </c>
      <c r="F88" s="10">
        <f t="shared" si="9"/>
        <v>10666.666666666666</v>
      </c>
      <c r="G88" s="10">
        <f t="shared" si="10"/>
        <v>10666.666666666666</v>
      </c>
    </row>
    <row r="89" spans="2:7" ht="12.75" customHeight="1">
      <c r="B89" s="16">
        <v>3510100</v>
      </c>
      <c r="C89" s="16" t="s">
        <v>93</v>
      </c>
      <c r="D89" s="8">
        <v>54000</v>
      </c>
      <c r="E89" s="10">
        <f t="shared" si="8"/>
        <v>18000</v>
      </c>
      <c r="F89" s="10">
        <f t="shared" si="9"/>
        <v>18000</v>
      </c>
      <c r="G89" s="10">
        <f t="shared" si="10"/>
        <v>18000</v>
      </c>
    </row>
    <row r="90" spans="2:7" ht="12.75" customHeight="1">
      <c r="B90" s="16">
        <v>3510200</v>
      </c>
      <c r="C90" s="16" t="s">
        <v>94</v>
      </c>
      <c r="D90" s="8">
        <v>20000</v>
      </c>
      <c r="E90" s="10">
        <f t="shared" si="8"/>
        <v>6666.666666666667</v>
      </c>
      <c r="F90" s="10">
        <f t="shared" si="9"/>
        <v>6666.666666666667</v>
      </c>
      <c r="G90" s="10">
        <f t="shared" si="10"/>
        <v>6666.666666666667</v>
      </c>
    </row>
    <row r="91" spans="2:7" ht="12.75" customHeight="1">
      <c r="B91" s="16">
        <v>3520100</v>
      </c>
      <c r="C91" s="16" t="s">
        <v>95</v>
      </c>
      <c r="D91" s="8">
        <v>36005</v>
      </c>
      <c r="E91" s="10">
        <f t="shared" si="8"/>
        <v>12001.666666666666</v>
      </c>
      <c r="F91" s="10">
        <f t="shared" si="9"/>
        <v>12001.666666666666</v>
      </c>
      <c r="G91" s="10">
        <f t="shared" si="10"/>
        <v>12001.666666666666</v>
      </c>
    </row>
    <row r="92" spans="2:7" ht="12.75" customHeight="1">
      <c r="B92" s="16">
        <v>3530100</v>
      </c>
      <c r="C92" s="16" t="s">
        <v>96</v>
      </c>
      <c r="D92" s="8">
        <v>40000</v>
      </c>
      <c r="E92" s="10">
        <f t="shared" si="8"/>
        <v>13333.333333333334</v>
      </c>
      <c r="F92" s="10">
        <f t="shared" si="9"/>
        <v>13333.333333333334</v>
      </c>
      <c r="G92" s="10">
        <f t="shared" si="10"/>
        <v>13333.333333333334</v>
      </c>
    </row>
    <row r="93" spans="2:7" ht="12.75" customHeight="1">
      <c r="B93" s="16">
        <v>3550100</v>
      </c>
      <c r="C93" s="16" t="s">
        <v>97</v>
      </c>
      <c r="D93" s="8">
        <v>170000</v>
      </c>
      <c r="E93" s="10">
        <f t="shared" si="8"/>
        <v>56666.666666666664</v>
      </c>
      <c r="F93" s="10">
        <f t="shared" si="9"/>
        <v>56666.666666666664</v>
      </c>
      <c r="G93" s="10">
        <f t="shared" si="10"/>
        <v>56666.666666666664</v>
      </c>
    </row>
    <row r="94" spans="2:7" ht="12.75" customHeight="1">
      <c r="B94" s="16">
        <v>3570100</v>
      </c>
      <c r="C94" s="16" t="s">
        <v>98</v>
      </c>
      <c r="D94" s="8">
        <v>15000</v>
      </c>
      <c r="E94" s="10">
        <f t="shared" si="8"/>
        <v>5000</v>
      </c>
      <c r="F94" s="10">
        <f t="shared" si="9"/>
        <v>5000</v>
      </c>
      <c r="G94" s="10">
        <f t="shared" si="10"/>
        <v>5000</v>
      </c>
    </row>
    <row r="95" spans="2:7" ht="12.75" customHeight="1">
      <c r="B95" s="16">
        <v>3590100</v>
      </c>
      <c r="C95" s="16" t="s">
        <v>99</v>
      </c>
      <c r="D95" s="8">
        <v>37000</v>
      </c>
      <c r="E95" s="10">
        <f t="shared" si="8"/>
        <v>12333.333333333334</v>
      </c>
      <c r="F95" s="10">
        <f t="shared" si="9"/>
        <v>12333.333333333334</v>
      </c>
      <c r="G95" s="10">
        <f t="shared" si="10"/>
        <v>12333.333333333334</v>
      </c>
    </row>
    <row r="96" spans="2:7" ht="12.75" customHeight="1">
      <c r="B96" s="16">
        <v>3610100</v>
      </c>
      <c r="C96" s="20" t="s">
        <v>14</v>
      </c>
      <c r="D96" s="8">
        <v>5386000</v>
      </c>
      <c r="E96" s="10">
        <f t="shared" si="8"/>
        <v>1795333.3333333333</v>
      </c>
      <c r="F96" s="10">
        <f t="shared" si="9"/>
        <v>1795333.3333333333</v>
      </c>
      <c r="G96" s="10">
        <f t="shared" si="10"/>
        <v>1795333.3333333333</v>
      </c>
    </row>
    <row r="97" spans="2:7" ht="12.75" customHeight="1">
      <c r="B97" s="16">
        <v>3710100</v>
      </c>
      <c r="C97" s="20" t="s">
        <v>7</v>
      </c>
      <c r="D97" s="8">
        <f>349000+75000</f>
        <v>424000</v>
      </c>
      <c r="E97" s="10">
        <f t="shared" si="8"/>
        <v>141333.33333333334</v>
      </c>
      <c r="F97" s="10">
        <f t="shared" si="9"/>
        <v>141333.33333333334</v>
      </c>
      <c r="G97" s="10">
        <f t="shared" si="10"/>
        <v>141333.33333333334</v>
      </c>
    </row>
    <row r="98" spans="2:7">
      <c r="B98" s="16">
        <v>3720100</v>
      </c>
      <c r="C98" s="16" t="s">
        <v>100</v>
      </c>
      <c r="D98" s="8">
        <v>263000</v>
      </c>
      <c r="E98" s="10">
        <f t="shared" si="8"/>
        <v>87666.666666666672</v>
      </c>
      <c r="F98" s="10">
        <f t="shared" si="9"/>
        <v>87666.666666666672</v>
      </c>
      <c r="G98" s="10">
        <f t="shared" si="10"/>
        <v>87666.666666666672</v>
      </c>
    </row>
    <row r="99" spans="2:7">
      <c r="B99" s="16">
        <v>3750100</v>
      </c>
      <c r="C99" s="16" t="s">
        <v>101</v>
      </c>
      <c r="D99" s="8">
        <v>577800</v>
      </c>
      <c r="E99" s="10">
        <f t="shared" si="8"/>
        <v>192600</v>
      </c>
      <c r="F99" s="10">
        <f t="shared" si="9"/>
        <v>192600</v>
      </c>
      <c r="G99" s="10">
        <f t="shared" si="10"/>
        <v>192600</v>
      </c>
    </row>
    <row r="100" spans="2:7" ht="12.75" customHeight="1">
      <c r="B100" s="16">
        <v>3760100</v>
      </c>
      <c r="C100" s="16" t="s">
        <v>102</v>
      </c>
      <c r="D100" s="8">
        <v>5500</v>
      </c>
      <c r="E100" s="10">
        <f t="shared" si="8"/>
        <v>1833.3333333333333</v>
      </c>
      <c r="F100" s="10">
        <f t="shared" si="9"/>
        <v>1833.3333333333333</v>
      </c>
      <c r="G100" s="10">
        <f t="shared" si="10"/>
        <v>1833.3333333333333</v>
      </c>
    </row>
    <row r="101" spans="2:7" ht="12.75" customHeight="1">
      <c r="B101" s="16">
        <v>3790100</v>
      </c>
      <c r="C101" s="16" t="s">
        <v>103</v>
      </c>
      <c r="D101" s="8">
        <v>1000</v>
      </c>
      <c r="E101" s="10">
        <f t="shared" si="8"/>
        <v>333.33333333333331</v>
      </c>
      <c r="F101" s="10">
        <f t="shared" si="9"/>
        <v>333.33333333333331</v>
      </c>
      <c r="G101" s="10">
        <f t="shared" si="10"/>
        <v>333.33333333333331</v>
      </c>
    </row>
    <row r="102" spans="2:7">
      <c r="B102" s="16">
        <v>3810100</v>
      </c>
      <c r="C102" s="16" t="s">
        <v>104</v>
      </c>
      <c r="D102" s="8">
        <v>35000</v>
      </c>
      <c r="E102" s="10">
        <f t="shared" si="8"/>
        <v>11666.666666666666</v>
      </c>
      <c r="F102" s="10">
        <f t="shared" si="9"/>
        <v>11666.666666666666</v>
      </c>
      <c r="G102" s="10">
        <f t="shared" si="10"/>
        <v>11666.666666666666</v>
      </c>
    </row>
    <row r="103" spans="2:7" ht="12.75" customHeight="1">
      <c r="B103" s="16">
        <v>3820100</v>
      </c>
      <c r="C103" s="16" t="s">
        <v>105</v>
      </c>
      <c r="D103" s="8">
        <v>560000</v>
      </c>
      <c r="E103" s="10">
        <f t="shared" si="8"/>
        <v>186666.66666666666</v>
      </c>
      <c r="F103" s="10">
        <f t="shared" si="9"/>
        <v>186666.66666666666</v>
      </c>
      <c r="G103" s="10">
        <f t="shared" si="10"/>
        <v>186666.66666666666</v>
      </c>
    </row>
    <row r="104" spans="2:7" ht="12.75" customHeight="1">
      <c r="B104" s="16">
        <v>3920200</v>
      </c>
      <c r="C104" s="16" t="s">
        <v>106</v>
      </c>
      <c r="D104" s="8">
        <v>12500</v>
      </c>
      <c r="E104" s="10">
        <f t="shared" si="8"/>
        <v>4166.666666666667</v>
      </c>
      <c r="F104" s="10">
        <f t="shared" si="9"/>
        <v>4166.666666666667</v>
      </c>
      <c r="G104" s="10">
        <f t="shared" si="10"/>
        <v>4166.666666666667</v>
      </c>
    </row>
    <row r="105" spans="2:7" ht="12.75" customHeight="1">
      <c r="B105" s="16">
        <v>3940100</v>
      </c>
      <c r="C105" s="16" t="s">
        <v>107</v>
      </c>
      <c r="D105" s="8">
        <v>100</v>
      </c>
      <c r="E105" s="10">
        <f t="shared" si="8"/>
        <v>33.333333333333336</v>
      </c>
      <c r="F105" s="10">
        <f t="shared" si="9"/>
        <v>33.333333333333336</v>
      </c>
      <c r="G105" s="10">
        <f t="shared" si="10"/>
        <v>33.333333333333336</v>
      </c>
    </row>
    <row r="106" spans="2:7" ht="12.75" customHeight="1">
      <c r="B106" s="16">
        <v>3990100</v>
      </c>
      <c r="C106" s="16" t="s">
        <v>108</v>
      </c>
      <c r="D106" s="8">
        <v>33750</v>
      </c>
      <c r="E106" s="10">
        <f t="shared" si="8"/>
        <v>11250</v>
      </c>
      <c r="F106" s="10">
        <f t="shared" si="9"/>
        <v>11250</v>
      </c>
      <c r="G106" s="10">
        <f t="shared" si="10"/>
        <v>11250</v>
      </c>
    </row>
    <row r="107" spans="2:7" ht="16.5" customHeight="1">
      <c r="B107" s="29">
        <v>5000</v>
      </c>
      <c r="C107" s="29" t="s">
        <v>109</v>
      </c>
      <c r="D107" s="30">
        <f>SUM(D108:D122)</f>
        <v>588283.02</v>
      </c>
      <c r="E107" s="25"/>
      <c r="F107" s="25"/>
      <c r="G107" s="25"/>
    </row>
    <row r="108" spans="2:7">
      <c r="B108" s="16">
        <v>5110700</v>
      </c>
      <c r="C108" s="16" t="s">
        <v>110</v>
      </c>
      <c r="D108" s="8">
        <v>70000</v>
      </c>
      <c r="E108" s="10">
        <f>D108/3</f>
        <v>23333.333333333332</v>
      </c>
      <c r="F108" s="10">
        <f>D108/3</f>
        <v>23333.333333333332</v>
      </c>
      <c r="G108" s="10">
        <f>D108/3</f>
        <v>23333.333333333332</v>
      </c>
    </row>
    <row r="109" spans="2:7" ht="12.75" customHeight="1">
      <c r="B109" s="16">
        <v>5120100</v>
      </c>
      <c r="C109" s="16" t="s">
        <v>111</v>
      </c>
      <c r="D109" s="8">
        <v>20000</v>
      </c>
      <c r="E109" s="10">
        <f t="shared" ref="E109:E122" si="11">D109/3</f>
        <v>6666.666666666667</v>
      </c>
      <c r="F109" s="10">
        <f t="shared" ref="F109:F122" si="12">D109/3</f>
        <v>6666.666666666667</v>
      </c>
      <c r="G109" s="10">
        <f t="shared" ref="G109:G122" si="13">D109/3</f>
        <v>6666.666666666667</v>
      </c>
    </row>
    <row r="110" spans="2:7" ht="12.75" customHeight="1">
      <c r="B110" s="16">
        <v>5130200</v>
      </c>
      <c r="C110" s="16" t="s">
        <v>112</v>
      </c>
      <c r="D110" s="8">
        <v>50000</v>
      </c>
      <c r="E110" s="10">
        <f t="shared" si="11"/>
        <v>16666.666666666668</v>
      </c>
      <c r="F110" s="10">
        <f t="shared" si="12"/>
        <v>16666.666666666668</v>
      </c>
      <c r="G110" s="10">
        <f t="shared" si="13"/>
        <v>16666.666666666668</v>
      </c>
    </row>
    <row r="111" spans="2:7" ht="12.75" customHeight="1">
      <c r="B111" s="16">
        <v>5150300</v>
      </c>
      <c r="C111" s="16" t="s">
        <v>113</v>
      </c>
      <c r="D111" s="8">
        <v>80000</v>
      </c>
      <c r="E111" s="10">
        <f t="shared" si="11"/>
        <v>26666.666666666668</v>
      </c>
      <c r="F111" s="10">
        <f t="shared" si="12"/>
        <v>26666.666666666668</v>
      </c>
      <c r="G111" s="10">
        <f t="shared" si="13"/>
        <v>26666.666666666668</v>
      </c>
    </row>
    <row r="112" spans="2:7" ht="12.75" customHeight="1">
      <c r="B112" s="16">
        <v>5150400</v>
      </c>
      <c r="C112" s="16" t="s">
        <v>114</v>
      </c>
      <c r="D112" s="8">
        <v>5000</v>
      </c>
      <c r="E112" s="10">
        <f t="shared" si="11"/>
        <v>1666.6666666666667</v>
      </c>
      <c r="F112" s="10">
        <f t="shared" si="12"/>
        <v>1666.6666666666667</v>
      </c>
      <c r="G112" s="10">
        <f t="shared" si="13"/>
        <v>1666.6666666666667</v>
      </c>
    </row>
    <row r="113" spans="2:7" ht="12.75" customHeight="1">
      <c r="B113" s="16">
        <v>5190100</v>
      </c>
      <c r="C113" s="16" t="s">
        <v>115</v>
      </c>
      <c r="D113" s="8">
        <v>30000</v>
      </c>
      <c r="E113" s="10">
        <f t="shared" si="11"/>
        <v>10000</v>
      </c>
      <c r="F113" s="10">
        <f t="shared" si="12"/>
        <v>10000</v>
      </c>
      <c r="G113" s="10">
        <f t="shared" si="13"/>
        <v>10000</v>
      </c>
    </row>
    <row r="114" spans="2:7" ht="12.75" customHeight="1">
      <c r="B114" s="16">
        <v>5190200</v>
      </c>
      <c r="C114" s="16" t="s">
        <v>116</v>
      </c>
      <c r="D114" s="8">
        <v>10000</v>
      </c>
      <c r="E114" s="10">
        <f t="shared" si="11"/>
        <v>3333.3333333333335</v>
      </c>
      <c r="F114" s="10">
        <f t="shared" si="12"/>
        <v>3333.3333333333335</v>
      </c>
      <c r="G114" s="10">
        <f t="shared" si="13"/>
        <v>3333.3333333333335</v>
      </c>
    </row>
    <row r="115" spans="2:7" ht="12.75" customHeight="1">
      <c r="B115" s="16">
        <v>5190300</v>
      </c>
      <c r="C115" s="16" t="s">
        <v>117</v>
      </c>
      <c r="D115" s="8">
        <v>20000</v>
      </c>
      <c r="E115" s="10">
        <f t="shared" si="11"/>
        <v>6666.666666666667</v>
      </c>
      <c r="F115" s="10">
        <f t="shared" si="12"/>
        <v>6666.666666666667</v>
      </c>
      <c r="G115" s="10">
        <f t="shared" si="13"/>
        <v>6666.666666666667</v>
      </c>
    </row>
    <row r="116" spans="2:7" ht="12.75" customHeight="1">
      <c r="B116" s="16">
        <v>5190600</v>
      </c>
      <c r="C116" s="16" t="s">
        <v>118</v>
      </c>
      <c r="D116" s="8">
        <v>70000</v>
      </c>
      <c r="E116" s="10">
        <f t="shared" si="11"/>
        <v>23333.333333333332</v>
      </c>
      <c r="F116" s="10">
        <f t="shared" si="12"/>
        <v>23333.333333333332</v>
      </c>
      <c r="G116" s="10">
        <f t="shared" si="13"/>
        <v>23333.333333333332</v>
      </c>
    </row>
    <row r="117" spans="2:7" ht="12.75" customHeight="1">
      <c r="B117" s="16">
        <v>5190800</v>
      </c>
      <c r="C117" s="16" t="s">
        <v>119</v>
      </c>
      <c r="D117" s="8">
        <v>90000</v>
      </c>
      <c r="E117" s="10">
        <f t="shared" si="11"/>
        <v>30000</v>
      </c>
      <c r="F117" s="10">
        <f t="shared" si="12"/>
        <v>30000</v>
      </c>
      <c r="G117" s="10">
        <f t="shared" si="13"/>
        <v>30000</v>
      </c>
    </row>
    <row r="118" spans="2:7" ht="12.75" customHeight="1">
      <c r="B118" s="16">
        <v>5210100</v>
      </c>
      <c r="C118" s="16" t="s">
        <v>120</v>
      </c>
      <c r="D118" s="8">
        <v>35283.019999999997</v>
      </c>
      <c r="E118" s="10">
        <f t="shared" si="11"/>
        <v>11761.006666666666</v>
      </c>
      <c r="F118" s="10">
        <f t="shared" si="12"/>
        <v>11761.006666666666</v>
      </c>
      <c r="G118" s="10">
        <f t="shared" si="13"/>
        <v>11761.006666666666</v>
      </c>
    </row>
    <row r="119" spans="2:7" ht="12.75" customHeight="1">
      <c r="B119" s="16">
        <v>5290100</v>
      </c>
      <c r="C119" s="16" t="s">
        <v>121</v>
      </c>
      <c r="D119" s="8">
        <v>30000</v>
      </c>
      <c r="E119" s="10">
        <f t="shared" si="11"/>
        <v>10000</v>
      </c>
      <c r="F119" s="10">
        <f t="shared" si="12"/>
        <v>10000</v>
      </c>
      <c r="G119" s="10">
        <f t="shared" si="13"/>
        <v>10000</v>
      </c>
    </row>
    <row r="120" spans="2:7" ht="12.75" customHeight="1">
      <c r="B120" s="16">
        <v>5660100</v>
      </c>
      <c r="C120" s="16" t="s">
        <v>122</v>
      </c>
      <c r="D120" s="8">
        <v>500</v>
      </c>
      <c r="E120" s="10">
        <f t="shared" si="11"/>
        <v>166.66666666666666</v>
      </c>
      <c r="F120" s="10">
        <f t="shared" si="12"/>
        <v>166.66666666666666</v>
      </c>
      <c r="G120" s="10">
        <f t="shared" si="13"/>
        <v>166.66666666666666</v>
      </c>
    </row>
    <row r="121" spans="2:7">
      <c r="B121" s="16">
        <v>5910100</v>
      </c>
      <c r="C121" s="16" t="s">
        <v>123</v>
      </c>
      <c r="D121" s="8">
        <v>60000</v>
      </c>
      <c r="E121" s="10">
        <f t="shared" si="11"/>
        <v>20000</v>
      </c>
      <c r="F121" s="10">
        <f t="shared" si="12"/>
        <v>20000</v>
      </c>
      <c r="G121" s="10">
        <f t="shared" si="13"/>
        <v>20000</v>
      </c>
    </row>
    <row r="122" spans="2:7" ht="12.75" customHeight="1">
      <c r="B122" s="16">
        <v>5970100</v>
      </c>
      <c r="C122" s="16" t="s">
        <v>124</v>
      </c>
      <c r="D122" s="8">
        <v>17500</v>
      </c>
      <c r="E122" s="10">
        <f t="shared" si="11"/>
        <v>5833.333333333333</v>
      </c>
      <c r="F122" s="10">
        <f t="shared" si="12"/>
        <v>5833.333333333333</v>
      </c>
      <c r="G122" s="10">
        <f t="shared" si="13"/>
        <v>5833.333333333333</v>
      </c>
    </row>
    <row r="123" spans="2:7">
      <c r="B123" s="1"/>
      <c r="C123" s="3"/>
      <c r="D123" s="4"/>
    </row>
    <row r="124" spans="2:7">
      <c r="B124" s="1"/>
      <c r="C124" s="3"/>
      <c r="D124" s="6"/>
    </row>
    <row r="125" spans="2:7">
      <c r="B125" s="3"/>
      <c r="C125" s="3"/>
      <c r="D125" s="5"/>
    </row>
    <row r="126" spans="2:7">
      <c r="B126" s="1"/>
      <c r="C126" s="3"/>
      <c r="D126" s="4"/>
    </row>
    <row r="127" spans="2:7">
      <c r="B127" s="1"/>
      <c r="C127" s="3"/>
      <c r="D127" s="4"/>
    </row>
    <row r="128" spans="2:7">
      <c r="B128" s="3"/>
      <c r="C128" s="3"/>
      <c r="D128" s="5"/>
    </row>
    <row r="129" spans="2:4">
      <c r="B129" s="1"/>
      <c r="C129" s="3"/>
      <c r="D129" s="4"/>
    </row>
    <row r="130" spans="2:4">
      <c r="B130" s="1"/>
      <c r="C130" s="3"/>
      <c r="D130" s="4"/>
    </row>
    <row r="131" spans="2:4">
      <c r="B131" s="3"/>
      <c r="C131" s="3"/>
      <c r="D131" s="5"/>
    </row>
    <row r="132" spans="2:4">
      <c r="B132" s="1"/>
      <c r="C132" s="3"/>
      <c r="D132" s="4"/>
    </row>
    <row r="133" spans="2:4">
      <c r="B133" s="1"/>
      <c r="C133" s="3"/>
      <c r="D133" s="4"/>
    </row>
    <row r="134" spans="2:4">
      <c r="B134" s="3"/>
      <c r="C134" s="3"/>
      <c r="D134" s="5"/>
    </row>
    <row r="135" spans="2:4">
      <c r="B135" s="1"/>
      <c r="C135" s="3"/>
      <c r="D135" s="4"/>
    </row>
    <row r="136" spans="2:4">
      <c r="B136" s="1"/>
      <c r="C136" s="3"/>
      <c r="D136" s="4"/>
    </row>
    <row r="137" spans="2:4">
      <c r="B137" s="3"/>
      <c r="C137" s="3"/>
      <c r="D137" s="5"/>
    </row>
    <row r="138" spans="2:4">
      <c r="B138" s="1"/>
      <c r="C138" s="3"/>
      <c r="D138" s="4"/>
    </row>
    <row r="139" spans="2:4">
      <c r="B139" s="1"/>
      <c r="C139" s="3"/>
      <c r="D139" s="4"/>
    </row>
    <row r="140" spans="2:4">
      <c r="B140" s="3"/>
      <c r="C140" s="3"/>
      <c r="D140" s="5"/>
    </row>
    <row r="141" spans="2:4">
      <c r="B141" s="1"/>
      <c r="C141" s="3"/>
      <c r="D141" s="4"/>
    </row>
    <row r="142" spans="2:4">
      <c r="B142" s="1"/>
      <c r="C142" s="3"/>
      <c r="D142" s="4"/>
    </row>
    <row r="143" spans="2:4">
      <c r="B143" s="3"/>
      <c r="C143" s="3"/>
      <c r="D143" s="5"/>
    </row>
    <row r="144" spans="2:4">
      <c r="B144" s="1"/>
      <c r="C144" s="3"/>
      <c r="D144" s="4"/>
    </row>
    <row r="145" spans="2:4">
      <c r="B145" s="1"/>
      <c r="C145" s="3"/>
      <c r="D145" s="4"/>
    </row>
    <row r="146" spans="2:4">
      <c r="B146" s="3"/>
      <c r="C146" s="3"/>
      <c r="D146" s="5"/>
    </row>
    <row r="147" spans="2:4">
      <c r="B147" s="1"/>
      <c r="C147" s="3"/>
      <c r="D147" s="4"/>
    </row>
    <row r="148" spans="2:4">
      <c r="B148" s="1"/>
      <c r="C148" s="3"/>
      <c r="D148" s="4"/>
    </row>
    <row r="149" spans="2:4">
      <c r="B149" s="3"/>
      <c r="C149" s="3"/>
      <c r="D149" s="5"/>
    </row>
    <row r="150" spans="2:4">
      <c r="B150" s="1"/>
      <c r="C150" s="3"/>
      <c r="D150" s="4"/>
    </row>
    <row r="151" spans="2:4">
      <c r="B151" s="1"/>
      <c r="C151" s="3"/>
      <c r="D151" s="4"/>
    </row>
    <row r="152" spans="2:4">
      <c r="B152" s="3"/>
      <c r="C152" s="3"/>
      <c r="D152" s="5"/>
    </row>
    <row r="153" spans="2:4">
      <c r="B153" s="1"/>
      <c r="C153" s="3"/>
      <c r="D153" s="4"/>
    </row>
    <row r="154" spans="2:4">
      <c r="B154" s="1"/>
      <c r="C154" s="3"/>
      <c r="D154" s="4"/>
    </row>
    <row r="155" spans="2:4">
      <c r="B155" s="3"/>
      <c r="C155" s="3"/>
      <c r="D155" s="5"/>
    </row>
    <row r="156" spans="2:4">
      <c r="B156" s="1"/>
      <c r="C156" s="3"/>
      <c r="D156" s="4"/>
    </row>
    <row r="157" spans="2:4">
      <c r="B157" s="1"/>
      <c r="C157" s="3"/>
      <c r="D157" s="4"/>
    </row>
    <row r="158" spans="2:4">
      <c r="B158" s="3"/>
      <c r="C158" s="3"/>
      <c r="D158" s="5"/>
    </row>
    <row r="159" spans="2:4">
      <c r="B159" s="1"/>
      <c r="C159" s="3"/>
      <c r="D159" s="4"/>
    </row>
    <row r="160" spans="2:4">
      <c r="B160" s="1"/>
      <c r="C160" s="3"/>
      <c r="D160" s="4"/>
    </row>
    <row r="161" spans="2:4">
      <c r="B161" s="3"/>
      <c r="C161" s="3"/>
      <c r="D161" s="5"/>
    </row>
    <row r="162" spans="2:4">
      <c r="B162" s="1"/>
      <c r="C162" s="3"/>
      <c r="D162" s="4"/>
    </row>
    <row r="163" spans="2:4">
      <c r="B163" s="1"/>
      <c r="C163" s="3"/>
      <c r="D163" s="4"/>
    </row>
    <row r="164" spans="2:4">
      <c r="B164" s="3"/>
      <c r="C164" s="3"/>
      <c r="D164" s="5"/>
    </row>
    <row r="165" spans="2:4">
      <c r="B165" s="1"/>
      <c r="C165" s="3"/>
      <c r="D165" s="4"/>
    </row>
    <row r="166" spans="2:4">
      <c r="B166" s="1"/>
      <c r="C166" s="3"/>
      <c r="D166" s="4"/>
    </row>
    <row r="167" spans="2:4">
      <c r="B167" s="3"/>
      <c r="C167" s="3"/>
      <c r="D167" s="5"/>
    </row>
    <row r="168" spans="2:4">
      <c r="B168" s="1"/>
      <c r="C168" s="3"/>
      <c r="D168" s="4"/>
    </row>
    <row r="169" spans="2:4">
      <c r="B169" s="1"/>
      <c r="C169" s="3"/>
      <c r="D169" s="4"/>
    </row>
    <row r="170" spans="2:4">
      <c r="B170" s="3"/>
      <c r="C170" s="3"/>
      <c r="D170" s="5"/>
    </row>
    <row r="171" spans="2:4">
      <c r="B171" s="1"/>
      <c r="C171" s="3"/>
      <c r="D171" s="4"/>
    </row>
    <row r="172" spans="2:4">
      <c r="B172" s="1"/>
      <c r="C172" s="3"/>
      <c r="D172" s="4"/>
    </row>
    <row r="173" spans="2:4">
      <c r="B173" s="3"/>
      <c r="C173" s="3"/>
      <c r="D173" s="5"/>
    </row>
    <row r="174" spans="2:4">
      <c r="B174" s="1"/>
      <c r="C174" s="3"/>
      <c r="D174" s="4"/>
    </row>
    <row r="175" spans="2:4">
      <c r="B175" s="1"/>
      <c r="C175" s="3"/>
      <c r="D175" s="4"/>
    </row>
    <row r="176" spans="2:4">
      <c r="B176" s="3"/>
      <c r="C176" s="3"/>
      <c r="D176" s="5"/>
    </row>
    <row r="177" spans="2:4">
      <c r="B177" s="1"/>
      <c r="C177" s="3"/>
      <c r="D177" s="4"/>
    </row>
    <row r="178" spans="2:4">
      <c r="B178" s="1"/>
      <c r="C178" s="3"/>
      <c r="D178" s="4"/>
    </row>
    <row r="179" spans="2:4">
      <c r="B179" s="3"/>
      <c r="C179" s="3"/>
      <c r="D179" s="5"/>
    </row>
    <row r="180" spans="2:4">
      <c r="B180" s="1"/>
      <c r="C180" s="3"/>
      <c r="D180" s="4"/>
    </row>
    <row r="181" spans="2:4">
      <c r="B181" s="1"/>
      <c r="C181" s="3"/>
      <c r="D181" s="4"/>
    </row>
    <row r="182" spans="2:4">
      <c r="B182" s="3"/>
      <c r="C182" s="3"/>
      <c r="D182" s="5"/>
    </row>
    <row r="183" spans="2:4">
      <c r="B183" s="1"/>
      <c r="C183" s="3"/>
      <c r="D183" s="4"/>
    </row>
    <row r="184" spans="2:4">
      <c r="B184" s="1"/>
      <c r="C184" s="3"/>
      <c r="D184" s="4"/>
    </row>
    <row r="185" spans="2:4">
      <c r="B185" s="3"/>
      <c r="C185" s="3"/>
      <c r="D185" s="5"/>
    </row>
    <row r="186" spans="2:4">
      <c r="B186" s="1"/>
      <c r="C186" s="3"/>
      <c r="D186" s="4"/>
    </row>
    <row r="187" spans="2:4">
      <c r="B187" s="1"/>
      <c r="C187" s="3"/>
      <c r="D187" s="4"/>
    </row>
    <row r="188" spans="2:4">
      <c r="B188" s="3"/>
      <c r="C188" s="3"/>
      <c r="D188" s="5"/>
    </row>
    <row r="189" spans="2:4">
      <c r="B189" s="1"/>
      <c r="C189" s="3"/>
      <c r="D189" s="4"/>
    </row>
    <row r="190" spans="2:4">
      <c r="B190" s="1"/>
      <c r="C190" s="3"/>
      <c r="D190" s="4"/>
    </row>
    <row r="191" spans="2:4">
      <c r="B191" s="3"/>
      <c r="C191" s="3"/>
      <c r="D191" s="5"/>
    </row>
    <row r="192" spans="2:4">
      <c r="B192" s="1"/>
      <c r="C192" s="3"/>
      <c r="D192" s="4"/>
    </row>
    <row r="193" spans="2:4">
      <c r="B193" s="1"/>
      <c r="C193" s="3"/>
      <c r="D193" s="4"/>
    </row>
    <row r="194" spans="2:4">
      <c r="B194" s="3"/>
      <c r="C194" s="3"/>
      <c r="D194" s="5"/>
    </row>
    <row r="195" spans="2:4">
      <c r="B195" s="1"/>
      <c r="C195" s="3"/>
      <c r="D195" s="4"/>
    </row>
    <row r="196" spans="2:4">
      <c r="B196" s="1"/>
      <c r="C196" s="3"/>
      <c r="D196" s="4"/>
    </row>
    <row r="197" spans="2:4">
      <c r="B197" s="3"/>
      <c r="C197" s="3"/>
      <c r="D197" s="5"/>
    </row>
    <row r="198" spans="2:4">
      <c r="B198" s="1"/>
      <c r="C198" s="3"/>
      <c r="D198" s="4"/>
    </row>
    <row r="199" spans="2:4">
      <c r="B199" s="1"/>
      <c r="C199" s="3"/>
      <c r="D199" s="4"/>
    </row>
    <row r="200" spans="2:4">
      <c r="B200" s="3"/>
      <c r="C200" s="3"/>
      <c r="D200" s="5"/>
    </row>
    <row r="201" spans="2:4">
      <c r="B201" s="1"/>
      <c r="C201" s="3"/>
      <c r="D201" s="4"/>
    </row>
    <row r="202" spans="2:4">
      <c r="B202" s="1"/>
      <c r="C202" s="3"/>
      <c r="D202" s="4"/>
    </row>
    <row r="203" spans="2:4">
      <c r="B203" s="3"/>
      <c r="C203" s="3"/>
      <c r="D203" s="5"/>
    </row>
    <row r="204" spans="2:4">
      <c r="B204" s="1"/>
      <c r="C204" s="3"/>
      <c r="D204" s="4"/>
    </row>
    <row r="205" spans="2:4">
      <c r="B205" s="1"/>
      <c r="C205" s="3"/>
      <c r="D205" s="4"/>
    </row>
    <row r="206" spans="2:4">
      <c r="B206" s="3"/>
      <c r="C206" s="3"/>
      <c r="D206" s="5"/>
    </row>
    <row r="207" spans="2:4">
      <c r="B207" s="1"/>
      <c r="C207" s="3"/>
      <c r="D207" s="4"/>
    </row>
    <row r="208" spans="2:4">
      <c r="B208" s="1"/>
      <c r="C208" s="3"/>
      <c r="D208" s="4"/>
    </row>
    <row r="209" spans="2:4">
      <c r="B209" s="3"/>
      <c r="C209" s="3"/>
      <c r="D209" s="5"/>
    </row>
    <row r="210" spans="2:4">
      <c r="B210" s="1"/>
      <c r="C210" s="3"/>
      <c r="D210" s="4"/>
    </row>
    <row r="211" spans="2:4">
      <c r="B211" s="1"/>
      <c r="C211" s="3"/>
      <c r="D211" s="4"/>
    </row>
    <row r="212" spans="2:4">
      <c r="B212" s="3"/>
      <c r="C212" s="3"/>
      <c r="D212" s="5"/>
    </row>
    <row r="213" spans="2:4">
      <c r="B213" s="1"/>
      <c r="C213" s="3"/>
      <c r="D213" s="4"/>
    </row>
    <row r="214" spans="2:4">
      <c r="B214" s="1"/>
      <c r="C214" s="3"/>
      <c r="D214" s="4"/>
    </row>
    <row r="215" spans="2:4">
      <c r="B215" s="3"/>
      <c r="C215" s="3"/>
      <c r="D215" s="5"/>
    </row>
    <row r="216" spans="2:4">
      <c r="B216" s="1"/>
      <c r="C216" s="3"/>
      <c r="D216" s="4"/>
    </row>
    <row r="217" spans="2:4">
      <c r="B217" s="1"/>
      <c r="C217" s="3"/>
      <c r="D217" s="4"/>
    </row>
    <row r="218" spans="2:4">
      <c r="B218" s="3"/>
      <c r="C218" s="3"/>
      <c r="D218" s="5"/>
    </row>
    <row r="219" spans="2:4">
      <c r="B219" s="1"/>
      <c r="C219" s="3"/>
      <c r="D219" s="4"/>
    </row>
    <row r="220" spans="2:4">
      <c r="B220" s="1"/>
      <c r="C220" s="3"/>
      <c r="D220" s="4"/>
    </row>
    <row r="221" spans="2:4">
      <c r="B221" s="3"/>
      <c r="C221" s="3"/>
      <c r="D221" s="5"/>
    </row>
    <row r="222" spans="2:4">
      <c r="B222" s="1"/>
      <c r="C222" s="3"/>
      <c r="D222" s="4"/>
    </row>
    <row r="223" spans="2:4">
      <c r="B223" s="1"/>
      <c r="C223" s="3"/>
      <c r="D223" s="4"/>
    </row>
    <row r="224" spans="2:4">
      <c r="B224" s="3"/>
      <c r="C224" s="3"/>
      <c r="D224" s="5"/>
    </row>
    <row r="225" spans="2:4">
      <c r="B225" s="1"/>
      <c r="C225" s="3"/>
      <c r="D225" s="4"/>
    </row>
    <row r="226" spans="2:4">
      <c r="B226" s="1"/>
      <c r="C226" s="3"/>
      <c r="D226" s="4"/>
    </row>
    <row r="227" spans="2:4">
      <c r="B227" s="3"/>
      <c r="C227" s="3"/>
      <c r="D227" s="5"/>
    </row>
    <row r="228" spans="2:4">
      <c r="B228" s="1"/>
      <c r="C228" s="3"/>
      <c r="D228" s="4"/>
    </row>
    <row r="229" spans="2:4">
      <c r="B229" s="1"/>
      <c r="C229" s="3"/>
      <c r="D229" s="4"/>
    </row>
    <row r="230" spans="2:4">
      <c r="B230" s="3"/>
      <c r="C230" s="3"/>
      <c r="D230" s="5"/>
    </row>
    <row r="231" spans="2:4">
      <c r="B231" s="1"/>
      <c r="C231" s="3"/>
      <c r="D231" s="4"/>
    </row>
    <row r="232" spans="2:4">
      <c r="B232" s="1"/>
      <c r="C232" s="3"/>
      <c r="D232" s="4"/>
    </row>
    <row r="233" spans="2:4">
      <c r="B233" s="3"/>
      <c r="C233" s="3"/>
      <c r="D233" s="5"/>
    </row>
    <row r="234" spans="2:4">
      <c r="B234" s="1"/>
      <c r="C234" s="3"/>
      <c r="D234" s="4"/>
    </row>
    <row r="235" spans="2:4">
      <c r="B235" s="1"/>
      <c r="C235" s="3"/>
      <c r="D235" s="4"/>
    </row>
    <row r="236" spans="2:4">
      <c r="B236" s="3"/>
      <c r="C236" s="3"/>
      <c r="D236" s="5"/>
    </row>
    <row r="237" spans="2:4">
      <c r="B237" s="1"/>
      <c r="C237" s="3"/>
      <c r="D237" s="4"/>
    </row>
    <row r="238" spans="2:4">
      <c r="B238" s="1"/>
      <c r="C238" s="3"/>
      <c r="D238" s="4"/>
    </row>
    <row r="239" spans="2:4">
      <c r="B239" s="3"/>
      <c r="C239" s="3"/>
      <c r="D239" s="5"/>
    </row>
  </sheetData>
  <mergeCells count="3">
    <mergeCell ref="B2:G2"/>
    <mergeCell ref="B4:G4"/>
    <mergeCell ref="B3:G3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ANUAL DE AQUISICIONES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MARTIN1</cp:lastModifiedBy>
  <cp:lastPrinted>2018-10-31T20:10:08Z</cp:lastPrinted>
  <dcterms:created xsi:type="dcterms:W3CDTF">2018-10-04T16:16:37Z</dcterms:created>
  <dcterms:modified xsi:type="dcterms:W3CDTF">2020-04-22T18:18:10Z</dcterms:modified>
</cp:coreProperties>
</file>